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Sait_PRSR\2.1.2\"/>
    </mc:Choice>
  </mc:AlternateContent>
  <bookViews>
    <workbookView xWindow="0" yWindow="60" windowWidth="9555" windowHeight="11760" tabRatio="771"/>
  </bookViews>
  <sheets>
    <sheet name="zayavka_2.1,2" sheetId="19" r:id="rId1"/>
    <sheet name="TE_01_КП" sheetId="22" r:id="rId2"/>
    <sheet name="Инструкция КЛ РРА1" sheetId="10" state="hidden" r:id="rId3"/>
    <sheet name="Инструкция КЛ ОП " sheetId="16" state="hidden" r:id="rId4"/>
    <sheet name="Мониторингови индикатори" sheetId="30" r:id="rId5"/>
  </sheets>
  <externalReferences>
    <externalReference r:id="rId6"/>
    <externalReference r:id="rId7"/>
  </externalReferences>
  <definedNames>
    <definedName name="_xlnm.Print_Area" localSheetId="0">'zayavka_2.1,2'!$A$1:$D$85</definedName>
    <definedName name="_xlnm.Print_Area" localSheetId="3">'Инструкция КЛ ОП '!$A$1:$I$39</definedName>
    <definedName name="Z_3D754E86_A35C_4EAF_9098_EEF48A172402_.wvu.PrintArea" localSheetId="0" hidden="1">'zayavka_2.1,2'!$A$1:$E$85</definedName>
  </definedNames>
  <calcPr calcId="162913"/>
  <customWorkbookViews>
    <customWorkbookView name="Yordanka Bukova - Personal View" guid="{3D754E86-A35C-4EAF-9098-EEF48A172402}" mergeInterval="0" personalView="1" maximized="1" windowWidth="1276" windowHeight="825" activeSheetId="4"/>
  </customWorkbookViews>
</workbook>
</file>

<file path=xl/calcChain.xml><?xml version="1.0" encoding="utf-8"?>
<calcChain xmlns="http://schemas.openxmlformats.org/spreadsheetml/2006/main">
  <c r="AJ26" i="22" l="1"/>
  <c r="AK26" i="22" s="1"/>
  <c r="W26" i="22"/>
  <c r="AJ25" i="22"/>
  <c r="W25" i="22"/>
  <c r="AJ24" i="22"/>
  <c r="W24" i="22"/>
  <c r="AJ23" i="22"/>
  <c r="W23" i="22"/>
  <c r="AJ22" i="22"/>
  <c r="AK22" i="22" s="1"/>
  <c r="W22" i="22"/>
  <c r="AJ21" i="22"/>
  <c r="W21" i="22"/>
  <c r="AJ20" i="22"/>
  <c r="W20" i="22"/>
  <c r="AJ19" i="22"/>
  <c r="W19" i="22"/>
  <c r="AJ18" i="22"/>
  <c r="AK18" i="22" s="1"/>
  <c r="W18" i="22"/>
  <c r="AJ17" i="22"/>
  <c r="W17" i="22"/>
  <c r="AJ16" i="22"/>
  <c r="W16" i="22"/>
  <c r="AJ15" i="22"/>
  <c r="W15" i="22"/>
  <c r="AJ14" i="22"/>
  <c r="AK14" i="22" s="1"/>
  <c r="W14" i="22"/>
  <c r="AJ13" i="22"/>
  <c r="W13" i="22"/>
  <c r="AJ12" i="22"/>
  <c r="W12" i="22"/>
  <c r="AJ11" i="22"/>
  <c r="W11" i="22"/>
  <c r="AJ10" i="22"/>
  <c r="AK10" i="22" s="1"/>
  <c r="W10" i="22"/>
  <c r="AJ9" i="22"/>
  <c r="W9" i="22"/>
  <c r="AL8" i="22"/>
  <c r="AJ8" i="22"/>
  <c r="W8" i="22"/>
  <c r="AL7" i="22"/>
  <c r="AE7" i="22" s="1"/>
  <c r="W7" i="22"/>
  <c r="AL6" i="22"/>
  <c r="AK9" i="22" l="1"/>
  <c r="AK13" i="22"/>
  <c r="AK17" i="22"/>
  <c r="AK21" i="22"/>
  <c r="AK25" i="22"/>
  <c r="AK8" i="22"/>
  <c r="AK11" i="22"/>
  <c r="AK15" i="22"/>
  <c r="AK19" i="22"/>
  <c r="AK23" i="22"/>
  <c r="AK16" i="22"/>
  <c r="AK20" i="22"/>
  <c r="AK24" i="22"/>
  <c r="AK12" i="22"/>
  <c r="Z7" i="22"/>
  <c r="AH7" i="22"/>
  <c r="AG7" i="22"/>
  <c r="AA7" i="22"/>
  <c r="AF7" i="22"/>
  <c r="Y7" i="22"/>
  <c r="AB7" i="22"/>
  <c r="AD7" i="22"/>
  <c r="X7" i="22"/>
  <c r="AC7" i="22"/>
  <c r="A26" i="16"/>
  <c r="C28" i="16"/>
  <c r="C29" i="16"/>
  <c r="C27" i="16"/>
  <c r="B28" i="16"/>
  <c r="B29" i="16"/>
  <c r="B27" i="16"/>
  <c r="A27" i="16"/>
  <c r="A28" i="16"/>
  <c r="A29" i="16"/>
  <c r="B37" i="16"/>
  <c r="AJ7" i="22" l="1"/>
  <c r="AK7" i="22" s="1"/>
</calcChain>
</file>

<file path=xl/sharedStrings.xml><?xml version="1.0" encoding="utf-8"?>
<sst xmlns="http://schemas.openxmlformats.org/spreadsheetml/2006/main" count="258" uniqueCount="232">
  <si>
    <t>Всички въпроси</t>
  </si>
  <si>
    <t>Всички въпроси и заключение</t>
  </si>
  <si>
    <t xml:space="preserve">Всеки документ, който е издаден от външна за ДФЗ институция, се проверява за наличие на печат (подпис на служител от тази институция). </t>
  </si>
  <si>
    <t xml:space="preserve">На всички въпроси в контролния лист трябва да има отговор. В секторите за попълване трябва да бъде отбелязано “Да”, “Не” или “Непр.”. </t>
  </si>
  <si>
    <t>Положително заключение за извършените проверки се дава, в случай че отговорите на всички въпроси са "Да" и/или "Непр."</t>
  </si>
  <si>
    <t xml:space="preserve">Отговор “Непр.” се допуска само тогава, когато даден критерий не е задължителен за  бенефициента. </t>
  </si>
  <si>
    <t>Попълва се от упълномощено лице</t>
  </si>
  <si>
    <t>Име: _____________ Презиме: __________________ Фамилия: ____________________________</t>
  </si>
  <si>
    <t>Трудов договор №/дата:</t>
  </si>
  <si>
    <t xml:space="preserve">Декларирам, че  не съм подпомаган за същата дейност по други програми или инструменти </t>
  </si>
  <si>
    <t>До</t>
  </si>
  <si>
    <t>Държавен фонд "Земеделие"</t>
  </si>
  <si>
    <t>БУЛСТАТ №:____________________________ Седалище и адрес на управление:____________</t>
  </si>
  <si>
    <t>_________________________________________________________________________________</t>
  </si>
  <si>
    <t>Телефон:__________________________________Факс:__________________________________</t>
  </si>
  <si>
    <t>E-mail ___________________________________________________________________________</t>
  </si>
  <si>
    <t>Име: ___________________________ Презиме: _________________________________________</t>
  </si>
  <si>
    <t xml:space="preserve">Фамилия: ________________________________________________________________________ </t>
  </si>
  <si>
    <t>Лична карта №: __________ издадена на: __________от: ________ ЕГН: ____________________</t>
  </si>
  <si>
    <t>Постоянен адрес:__________________________________________________________________</t>
  </si>
  <si>
    <t xml:space="preserve">                                        град/село                                   община                                  област    </t>
  </si>
  <si>
    <t>IBAN: _______________________ Банков код (BIC): ____________________________________</t>
  </si>
  <si>
    <t>Банка: ___________________________________Банков клон_____________________________</t>
  </si>
  <si>
    <t>A. Общи документи:</t>
  </si>
  <si>
    <t>G 01</t>
  </si>
  <si>
    <t>  Да</t>
  </si>
  <si>
    <t>G 03</t>
  </si>
  <si>
    <t>G 04</t>
  </si>
  <si>
    <t>G 05</t>
  </si>
  <si>
    <t>В. Декларации:</t>
  </si>
  <si>
    <t>G 02</t>
  </si>
  <si>
    <t>Секция А                                                                           Общи проверки на заявката за плащане</t>
  </si>
  <si>
    <t>Код</t>
  </si>
  <si>
    <t>Изискване</t>
  </si>
  <si>
    <t>Пълномощно №: ____________________/ дата: ________________________</t>
  </si>
  <si>
    <t>Бенефициентът е Национална служба за съвети в земеделието</t>
  </si>
  <si>
    <t>В_01</t>
  </si>
  <si>
    <t>Копие от трудовия договор на изпълнителния директор на НССЗ</t>
  </si>
  <si>
    <t>Документ от банката за банковата сметка на бенефициента</t>
  </si>
  <si>
    <t>Попълва се служебно:</t>
  </si>
  <si>
    <t>Заявка №  __/__/__/__/__/__/__/__/__/__/__/__/__/__/                                     Печат:</t>
  </si>
  <si>
    <t xml:space="preserve">Декларирам, че съм запознат и разбирам условията и реда за финансово подпомагане по мярката </t>
  </si>
  <si>
    <t xml:space="preserve">Дата: __/__/ __/__/__/__/__/__/ </t>
  </si>
  <si>
    <t>Сума (лв.)</t>
  </si>
  <si>
    <t>Инструкция за попълване на КЛ РРА1</t>
  </si>
  <si>
    <t xml:space="preserve">Проверката за окомплектованост на заявката за плащане се извършва в присъствието на бенефициента или упълномощено от него да подаде документите лице. </t>
  </si>
  <si>
    <t xml:space="preserve">На всички въпроси в контролния лист трябва да има отговор.В секторите за попълване трябва да бъде отбелязано “Да”, “Не” или “Непр.”. </t>
  </si>
  <si>
    <t xml:space="preserve">Отговор “Непр.” се допуска само тогава, когато съответен документ не е задължителен за даден бенефициент (например: заявката се подава лично от законния представител на ползвателя - отбелязваме "Непр." срещу документ "Нотариално заверено пълномощно, в случай че документите не се подават лично от ползвателя, ведно с копие от документ за самоличност на лицето, което подава документите за плащане.") </t>
  </si>
  <si>
    <t xml:space="preserve">Секция A. </t>
  </si>
  <si>
    <t xml:space="preserve">Въпроси  1, 2, 3, 4, 5 и 6 </t>
  </si>
  <si>
    <t>Въпроси  1, 2 и 3</t>
  </si>
  <si>
    <t>В. Проверка на документите по Таблица със списък на кандидатите, чиито документи е подготвила НССЗ</t>
  </si>
  <si>
    <t>Г. Проверка на  кандидатите от Таблицата със списък на кандидатите, чиито документи е подготвила НССЗ в Базата
     данни на РА</t>
  </si>
  <si>
    <t>Г_01</t>
  </si>
  <si>
    <t xml:space="preserve">                      Уникален идентификационен №: на заявката  __/__/__/__/__/__/__/__/__/__/__/__/  </t>
  </si>
  <si>
    <t>Финансовата помощ, която заявявам за плащане, е в размер на: ____________ лева.</t>
  </si>
  <si>
    <t>G1</t>
  </si>
  <si>
    <t>G2</t>
  </si>
  <si>
    <t>G3</t>
  </si>
  <si>
    <t>G4</t>
  </si>
  <si>
    <t>Заявката за плащане и съпътстващите я документи са подаденни лично от изпълнителния директор на НССЗ или от изрично упълномощено да извърши това лице</t>
  </si>
  <si>
    <t>Посочената банкова сметка в заявката за плащане е на НССЗ</t>
  </si>
  <si>
    <t>Документи и регистри</t>
  </si>
  <si>
    <t>Инструкция за попълване на КЛ ОП 1</t>
  </si>
  <si>
    <t xml:space="preserve">Секция Б                                                             </t>
  </si>
  <si>
    <t>Копие от лична карта на изпълнителния директор на НССЗ или на лицето, което подава документите за плащане. Нотариално заверено изрично пълномощно в случай, че документите не се подават лично от ползвателя</t>
  </si>
  <si>
    <t xml:space="preserve">Документи </t>
  </si>
  <si>
    <t>Въпрос 7</t>
  </si>
  <si>
    <t>Последната заявка по мярката може да бъде подадена не по-късно от 10.07.2014г.</t>
  </si>
  <si>
    <t xml:space="preserve">Всички разходи, записани в таблицата със списък на кандидатите, чиито документи е подготвила НССЗ,  съответстват на нормативно регламентираната финансова помощ за извършване на съветнически услуги по съответната мярка </t>
  </si>
  <si>
    <t>Проверява се Таблицата със списък на кандидатите, чиито документи е подготвила НССЗ за съответствие с представените приемо-предавателни протоколи. За  Таблицата със списък на кандидатите, чиито документи е подготвила НССЗ /неизплатени от предходни заявки/, в случай, че е представена към заявката за плащане,  не се изискват протоколи, тъй като те са представени с предходни заявки.</t>
  </si>
  <si>
    <t>Всички кандидати по съответната мярка, описани в таблицата за извършени разходи към заявката за плащане, са получили съветнически услуги от НССЗ</t>
  </si>
  <si>
    <t xml:space="preserve">Отговаря се въз основа на извършените проверки по т.G3 и G4 от секция Б и т. В_01  от секция В . Отговор "не" се допуска в случай, че всички бенефициенти, за които се иска подпомагане от НССЗ са с отказ за финансиране от РА по съответната мярка. </t>
  </si>
  <si>
    <t>Извършените административни проверки показват, че има одобрени  за финансиране от РА кандидати, получили съветнически услуги от НССЗ по мярка „Подпомагане създаването на организации на производители”, „Създаване на стопанства на млади фермери”, "Полу – пазарни стопанства" , „Агро-екологични плащания”, „Модернизиране на земеделските стопанства”, „ Подобряване  на икономическата стойност на горите”, „ Добавяне   на  стойност към земеделски и горски продукти” и „Разнообразяване към неземеделски дейности”, за които са предоставени документи със заявката за плащане.</t>
  </si>
  <si>
    <t>Заявката и съпътстващите я документи са подадени за кандидати по мярка „Подпомагане създаването на организации на производители”, „Създаване на стопанства на млади фермери”, "Полу – пазарни стопанства", „Агро-екологични плащания”, „Модернизиране на земеделските стопанства”, „ Подобряване на икономическа стойност на горите”, „ Добавяне на  стойност към земеделски и горски продукти” и „Разнообразяване към неземеделски дейности”. на които НССЗ е извършила съветнически услуги</t>
  </si>
  <si>
    <t>Първи експерт попълва данни за бенефициента и заявката за плащане.</t>
  </si>
  <si>
    <t>Първи експерт извършва проверката по т.5  в съответствие с общата процедура по оторизация на плащанията от Правилника за работа на отдел РРА.</t>
  </si>
  <si>
    <t>Първи експерт следи за срока за подаване на последната заявка за плащане по мярката - 10.07.2014.</t>
  </si>
  <si>
    <t>Първи експерт проверява за наличие на приемо-предавателни протоколи за вида на получените/предоставените  съветнически услуги, подписани между НССЗ и кандидатите, за лицата включени в Таблица със списък на кандидатите, чиито документи е подготвила НССЗ. За лицата в Таблица със списък на кандидатите, чиито документи е подготвила НССЗ /неизплатени от предходни заявки/ не се изискват протоколи, тъй като те са представени с предходни заявки.</t>
  </si>
  <si>
    <t xml:space="preserve">Първи експерт проверява дали всички декларации (включително тези в заявката за плащане) са подписани от бенефициента. </t>
  </si>
  <si>
    <t xml:space="preserve">Първи експерт проверява дали всички документи, за които се изисква да бъдат нотариално заверени, притежават щемпел/печат на нотариус. </t>
  </si>
  <si>
    <t>При отговор "Не" на даден въпрос, Първи експерт отбелязва в графа "Забележки" каква е установената нередност и продължава проверките, предвидени във всички секции на КЛ РРА1, за да установи дали останалите изискуеми документи са представени.</t>
  </si>
  <si>
    <t xml:space="preserve">При отговор "Да" и "Непр." на всички въпроси, Първи експерт отбелязва в графа "Забележки" своите забележки и/или коментари (ако има такива) и предава документите за проверка от втори експерт. При потвърждаване на положителния резултат от последния, Първи експерт дава уникален идентификационен номер на заявката за плащане, който се проверява и от втори експерт. КЛ РРА1 се представя за подпис на ползвателя/упълномощеното лице, след което се прилага към съответното досие. </t>
  </si>
  <si>
    <t xml:space="preserve"> При отговор "Не" на някой от въпросите,  Първи експерт отбелязва в графа "Забележки" каква е установената нередност и предоставя заявката за проверка от втори експерт. При потвърждаване на отговора от втория експерт, последният също отбелязва в графа "Забележки" естеството на установената нередност и  КЛ РРА1 се предлага за подпис на ползвателя. Копие от КЛ РРА1 се предоставя на ползвателя и всички представени от същия документи към заявката за плащане му се връщат. Ползвателят се уведомява, че след отстраняване на забележките може да подаде отново заявка за плащане, в рамките на нормативно определения за това срок.</t>
  </si>
  <si>
    <t>Бенефициентът е длъжен да осигури оригиналите на всички документи, от които предоставя копия.Първи експерт сверява оригинала и копието и в случай че са идентични, предоставя копията на бенефициента за заверка „Вярно с оригинала” и подпис. В случаите, когато документите се подават от упълномощено лице, се допуска копията им да бъдат предварително заверени от бенефициента (законния му представител), но оригиналите отново трябва да бъдат представени за сравнение от първия експерт. Всяко досие трябва да съдържа само оригинални документи или заверени от бенефициента техни копия с подпис и печат (изписано) “Вярно с оригинала”. Служителите на  отдел "РРА-РА", обработващи съответната заявка, не заверяват копията на документи.</t>
  </si>
  <si>
    <t xml:space="preserve">Отговор "Да" се отбелязва от  първия експерт, в случай че документите са представени от бенефициента и съдържат всички необходими реквизити. 
 </t>
  </si>
  <si>
    <t>Отговор "Не" се отбелязва от първия експерт, в случай че документа не е представен от бенефициента или не съдържа всички необходими реквизити. 
Когато даден въпрос в контролния лист касае няколко еднотипни документа, то отговор "Не" се отбелязва, в случай че не е представен нито един от тези документи.</t>
  </si>
  <si>
    <t>Отговор "Да" се отбелязва от първия експерт, в случай че бенефициента или дейноста, за която се заявява плащане отговаря на посочените в контролния лист критерии.</t>
  </si>
  <si>
    <t>Отговор "Не" се отбелязва от първия експерт, в случай че бенефициента или дейноста, за която заявява плащане не отговаря на посочените в контролния лист критерии.</t>
  </si>
  <si>
    <t>Първият експерт попълва данни за бенефициента и заявката за плащане</t>
  </si>
  <si>
    <t>Първият експерт извършва проверката по т.2  в съответствие с общата процедура по оторизация на плащанията от Правилника за работа на ОППМРСР.</t>
  </si>
  <si>
    <t>Първият експерт следи за срока за подаване на последната заявка за плащане по мярката - 10.07.2014.</t>
  </si>
  <si>
    <t>За да отговори на всеки един въпрос, Първият експерт респективно гл.експерт прави преглед на съответния/ите документ/и, представени от бенефициента.</t>
  </si>
  <si>
    <t>Първият експерт вписва своите забележки (ако има такива), както и всяка друга информация, която може да се окаже съществена за обработката на заявката.</t>
  </si>
  <si>
    <t xml:space="preserve">Първият експерт прави заключение, подписва се и предава документите за проверка от втори експерт. </t>
  </si>
  <si>
    <t>При отговор "Не" на някой от въпросите, Първият експерт отбелязва в графа "Забележки" каква е установената нередност и предоставя заявката за проверка от втори експерт. При потвърждаване на отговора от втория експерт, последният също отбелязва в графа "Забележки" естеството на установената нередност. Първият експерт и вторият експерт отбелязват отговор "Не" на заключението "Одобрените инвестиционни разходи съответстват на критериите за финансиране" и обработката на заявката продължава в съответствие с разписаната в Правилник за работа на отдел ПМРСР процедура.</t>
  </si>
  <si>
    <t>Първи експерт проверява за наличие на писмени доклади за изпълнен комплект съветнически услуги, подписани от експертите от офиса, които са предоставили съветническите услуги, от експерт-координатора в офиса на НССЗ и от лицето, което е получило съветническите услуги</t>
  </si>
  <si>
    <t>Секции Б, В и Г:</t>
  </si>
  <si>
    <t>Г_02</t>
  </si>
  <si>
    <t xml:space="preserve">Проверка на изисквания/реквизити на документи </t>
  </si>
  <si>
    <t>проверява се дали представения трудов договор е на директора на НССЗ</t>
  </si>
  <si>
    <t>сверяват се данните в заявката с представените документи за самоличност</t>
  </si>
  <si>
    <t>Проверява се съответствието между данните в заявката и в удостоверението</t>
  </si>
  <si>
    <t>проверява се наличието на протоколи за всички лица, описани в ТЕ01
проверяват се реквизитите на протоколите и докладите, наличие на подписи на лицата на всяка страница, дати
сверяват се данните от таблицата с представените протоколи за съответствие - име, ЕГН, номер на протокол, дата на протокол, дата на доклад . При несъответствие се изисква допълнителна информация от НССЗ</t>
  </si>
  <si>
    <t xml:space="preserve">Проверява се дали датите на изготвяне на протоколите  са в нормативно установените срокове </t>
  </si>
  <si>
    <t>извършва се проверка в предходните платени заявки по м 143 за извършено плащане към НССЗ за конкретния бенефициент
проверява се в ИСАК за извършено плащане за поредна година по мярка 141 и липса на преустановяване на плащанията
проверява се във всеки доклад посочено ли е местонахождението на стопанството, където е извършено посещението и се сверява с личните данни в ИСАК на бенефициента за съответствие</t>
  </si>
  <si>
    <t>извършва се проверка в предходните платени заявки по м 143 за извършено плащане към НССЗ за конкретния бенефициент
проверява се в ИСАК за извършено плащане за поредна година по мярка 141 и липса на преустановяване на плащанията
проверява се във всеки доклад посочено ли е местонахождението на стопанството, където е извършено посещението и се сверява с личните данни в ИСАК на бенефициента за съответствие
проверява се за наличие на ППП за предоставени услуги по мярка 214</t>
  </si>
  <si>
    <t xml:space="preserve">извършва се проверка в предходните платени заявки по м 143 за извършено плащане към НССЗ за конкретния бенефициент както за одобрението по 141, така и за предходно ползване на същите допълнителни услуги
проверява се в ИСАК за извършено плащане за поредна година по мярка 141 и липса на преустановяване на плащанията
проверява се във всеки доклад наличие на предоставени допълнителни услуги. 
При съмнение се изисква представяне на приложение 4 -МОЛБА-ДЕКЛАРАЦИЯ за получаване на съветнически услуги по чл. 3б, ал. 1, т. 1 и 3, в която е отбелязана поредността на предоставяне на услугите
</t>
  </si>
  <si>
    <t xml:space="preserve">Отговаря се въз основа на извършените проверки по т.G6, G7 и G8 от секция Б и т. В_01  от секция В . Отговор "не" се допуска в случай, че всички бенефициенти, за които се иска подпомагане от НССЗ са с отказ за финансиране от РА по мярка 141 или са с прекратен ангажимент. </t>
  </si>
  <si>
    <t>извършва се и съпоставка с кросчека, които се пуска от РРА София. 
Проверява се и дали за одобрените по заявката лица е извършено  плащане  в предходни заявки за същите услуги за избягване на двойно финансиране.</t>
  </si>
  <si>
    <t>Проверява се и дали за одобрените по заявката лица е извършено  плащане  в предходни заявки за същите услуги  за избягване на двойно финансиране.</t>
  </si>
  <si>
    <t xml:space="preserve">Ако след всички извършени проверки бъде установено, че има отговор "Не" на един или повече въпроси, Първи експерт отбелязва в графа "Забележки" каква/и е/са установената/ите нередност/и и отбелязва, че заключението от извършените проверки е отрицателно. При потвърждаване на проверките от втори експерт, последният също отбелязва в графа "Забележки" естеството на установената нередност/и, отбелязва отговор "Не" на заключението и  КЛ РРА1 се предлага за подпис на ползвателя. Копие от КЛ РРА1 се предоставя на ползвателя и всички представени от същия документи към заявката за плащане му се връщат. В случай на разминаване в становищата на първия експерт и  втория експерт, след отбелязване на резултата от извършената проверка и мотивите за него, вторият експерт връща контролния лист за повторна проверка от първия експерт, който отново отбелязва заключението си. При разминаване в заключенията на експерт втория експерт се взема предвид мнението на по-висшестоящия и обработката на заявката следва описаната в Правилника за работа на отдел "РРА" процедура.   </t>
  </si>
  <si>
    <t>Ако след всички извършени проверки бъде установено, че има отговор "Не" на един или повече въпроси,Първият експерт отбелязва, че заключението от извършените проверки е отрицателно и предава документите за проверка от втори експерт. В случай на разминаване в становищата на първия експерт и втория експерт, след отбелязване на резултата от извършената проверка и мотивите за него, вторият експерт връща контролния лист за повторна проверка от първия експерт, който отново отбелязва заключението си. При разминаване в заключенията на първия експерт и втория експерт се взема предвид мнението на по-висшестоящия и обработката на заявката следва описаната в Правилника за работа на отдел "РРА" процедура.</t>
  </si>
  <si>
    <t>1.За предоставените услуги по мярка "Подпомагане на полупазарни стопанства в процес на преструктуриране" преди 02.02.2010г. - 120 евро, а след тази дата - 200 евро. 2. За изготвяне на бизнесплан  по мярка "Модернизиране на земеделските стопанства" и/или по мярка "Подобряване на икономическата стойност на горите", и/или по мярка "Добавяне на стойност към земеделски и горски продукти", и/или по мярка "Разнообразяване към неземеделски дейности" на  лица, получили пълен комплект съветнически услуги по мярка "Подпомагане на полупазарни стопанства в процес на преструктуриране" -  преди 02.02.2010г. - 380 евро, а след тази дата - 500 евро. 
3.За допълнителни съветнически услуги, в сила от 24.07.2012г. за оценка на стопанството и установяване на подобрения - 200 евро;
4. За допълнителни съветнически услуги, в сила от 24.07.2012г. за кандидати и/или ползватели по мярка 214 - 270 евро;
5. За допълнителни съветнически услуги, в сила от 24.07.2012г. в областта на управлението на земеделското стопанство и специфични съветнически услуги в областта на растениевъдството и/или животновъдството - 100 евро</t>
  </si>
  <si>
    <r>
      <t xml:space="preserve">Приемо-предавателен протокол за вида на получените/предоставените съветнически услуги, подписан между НССЗ и кандидата в нормативно определения срок: 1.Протоколите за предоставени съветнически услуги за мярка "Създаване на стопанства на млади фермери"; мярка "Създаване на организации на производители" и мярка "Агроекологични плащания", както и за изготвяне на бизнесплан  по мярка "Модернизиране на земеделските стопанства" и/или по мярка "Подобряване на икономическата стойност на горите", и/или по мярка "Добавяне на стойност към земеделски и горски продукти", и/или по мярка "Разнообразяване към неземеделски дейности" на  лица, получили пълен комплект съветнически услуги по мярка  "Създаване на стопанства на млади фермери", са изготвени в срок до 30.09.2010 г.                                                                                                                          2.Протоколите за предоставени съветнически услуги за мярка "Подпомагане на полупазарни стопанства в процес на преструктуриране", както и за  изготвяне на бизнесплан  по мярка "Модернизиране на земеделските стопанства" и/или по мярка "Подобряване на икономическата стойност на горите", и/или по мярка "Добавяне на стойност към земеделски и горски продукти", и/или по мярка "Разнообразяване към неземеделски дейности" на  лица, получили пълен комплект съветнически услуги по мярка "Подпомагане на полупазарни стопанства в процес на преструктуриране", са изготвени в срок до  31.12.2013 г."                                             </t>
    </r>
    <r>
      <rPr>
        <sz val="10"/>
        <color indexed="10"/>
        <rFont val="Times New Roman"/>
        <family val="1"/>
        <charset val="204"/>
      </rPr>
      <t xml:space="preserve">
</t>
    </r>
  </si>
  <si>
    <t xml:space="preserve">Проверява се към  датата на предоставяне на услугите коя сума е актуална и дали същата е заявена от НССЗ </t>
  </si>
  <si>
    <t xml:space="preserve">       Програма за развитие на селските райони (2014-2020)</t>
  </si>
  <si>
    <t>Отдел "РРА" гр. ...............</t>
  </si>
  <si>
    <t xml:space="preserve">Окончателно   </t>
  </si>
  <si>
    <t>Попълва се от ползвателя на финансовата помощ</t>
  </si>
  <si>
    <r>
      <t>Наименование на бенефициента: "</t>
    </r>
    <r>
      <rPr>
        <b/>
        <sz val="14"/>
        <rFont val="Times New Roman"/>
        <family val="1"/>
        <charset val="204"/>
      </rPr>
      <t>Национална служба за съвети в земеделието"</t>
    </r>
    <r>
      <rPr>
        <b/>
        <sz val="12"/>
        <rFont val="Times New Roman"/>
        <family val="1"/>
      </rPr>
      <t xml:space="preserve">
</t>
    </r>
  </si>
  <si>
    <t>__________адрес______________________телефон__________________факс_________________________</t>
  </si>
  <si>
    <t>Информация за банковата сметка на ползвателя на финансовата помощ</t>
  </si>
  <si>
    <t>/в случай, че документите не са подадени лично от изпълнителния дириртор на НССЗ/</t>
  </si>
  <si>
    <r>
      <t></t>
    </r>
    <r>
      <rPr>
        <sz val="11"/>
        <rFont val="Times New Roman"/>
        <family val="1"/>
      </rPr>
      <t xml:space="preserve"> </t>
    </r>
  </si>
  <si>
    <t xml:space="preserve">Декларирам, че всички предоставени от мен официални документи към настоящата дата удостоверяват действителното правно положение относно третираните факти и обстоятелства. </t>
  </si>
  <si>
    <t>Декларирам, че съм съгласен/съгласна посочените от мен факти и обстоятелства, да бъдат проверени на място от служители на Разплащателната агенция, Министерството на земеделието и храните и упълномощени представители на Европейската комисия</t>
  </si>
  <si>
    <t>Декларирам, че понастоящем не подлежа на административна санкция за предоставяне на декларация с невярно съдържание, както и за установено съществено неизпълнение на задължения по договори, финансирани от бюджета.</t>
  </si>
  <si>
    <t>Предоставените от мен на електронен носител данни в таблицата със списък на земеделските стопани, получили консултански пакет са идентични с представените на хартиен носител</t>
  </si>
  <si>
    <t xml:space="preserve">В случай че ползвателят на финансовата помощ предостави неверни данни или документи с невярно съдържание, същият носи наказателна отговорност съгласно разпоредбите на действащото българско законодателство. </t>
  </si>
  <si>
    <t xml:space="preserve">В случай че ползвателят на финансовата помощ представи документ и/или декларация с невярно съдържание, същият ще бъде изключен от предоставяне на финасово подпомагане по ЕЗФРСР за съответната мярка и е длъжен да върне всички изплатени към момента средства. Бенефициентът ще бъде изключен от подпомагане за съответната мярка за годината, в която е било открито нарушението и следващата финансова година по ЕЗФРСР.  </t>
  </si>
  <si>
    <t xml:space="preserve">Дейностите, регистрирани в заявката за плащане, са действително извършени.  Разходите, за които се заявява подпомагане, са отразени в таблицата за разходите към заявката за плащане.   </t>
  </si>
  <si>
    <t>№ по ред</t>
  </si>
  <si>
    <t xml:space="preserve">Номер на доклад за изпълнен консултантски пакет 
</t>
  </si>
  <si>
    <t xml:space="preserve">ЕГН </t>
  </si>
  <si>
    <t>ЕИК по Булстат</t>
  </si>
  <si>
    <t>Име на земеделския стопанин, получил консултантски пакет</t>
  </si>
  <si>
    <t>Име на ползвателя на финансовата помощ                                                                                                            подпис и печат</t>
  </si>
  <si>
    <t>Декларирам, че съм съгласен/съгласна моите данни да бъдат публикувани в съответствие с регламенти (ЕС) № 1306/2013 и № 908/2014  и че могат да бъдат обработени от органите за финансов контрол и от следствените органи на Общността и на държавите – членки с цел защита на финансовите интереси на Общността.</t>
  </si>
  <si>
    <t xml:space="preserve">Вид плащане:                                                                                       </t>
  </si>
  <si>
    <t>Подмярка 2.1.2 "Консултантски услуги за малки земеделски стопанства” по мярка 2 "Консултантски услуги, услуги по управление на стопанството и услуги по заместване в стопанството" от ПРСР 2014 - 2020 г.</t>
  </si>
  <si>
    <t>Таблица със списък на малките земеделски стопанства, получили консултантски пакет по чл. 7, ал. 1 (по образец) и предоставените консултантски пакети</t>
  </si>
  <si>
    <t xml:space="preserve">Писмени доклади за изпълнени консултантски пакети по чл. 16, ал. 1, представени в оригинал.
</t>
  </si>
  <si>
    <t>Нотариално заверено пълномощно на представител на организацията, в случай че заявката не се подава от ръководителя на организацията, ползвател на финансовата помощ.</t>
  </si>
  <si>
    <t>Документ от банка, удостоверяващ банковата сметка на ползвателя на финансовата помощ (документът се изисква само в случай на промяна на банковата сметка)</t>
  </si>
  <si>
    <t>Декларация, че не е налице някое от обстоятелствата за отстраняване по чл. 131, параграф 4 във връзка с чл. 106, параграф 1 и чл. 107 от Регламент (ЕС, Евратом) № 966/2012 на Европейския парламент и на Съвета от 25 октомври 2012 г. относно финансовите правила, приложими за общия бюджет на Съюза и за отмяна на Регламент (ЕО, Евратом) № 1605/2002 на Съвета (ОВ L, бр. 298 от 26 октомври 2012 г.) наричан по-нататък „Регламент (ЕС, Евратом) № 966/2012.</t>
  </si>
  <si>
    <r>
      <t xml:space="preserve">Важно! </t>
    </r>
    <r>
      <rPr>
        <sz val="10"/>
        <rFont val="Times New Roman"/>
        <family val="1"/>
        <charset val="204"/>
      </rPr>
      <t xml:space="preserve">
При неспазване на инструкциите за попълване на Таблица за разходите и неправилно въвеждане на посочените данни, е възможно РА да предприеме мерки, изразяващи се в намаление или отказ на заявената финансова помощ.</t>
    </r>
  </si>
  <si>
    <t>УИНЗП</t>
  </si>
  <si>
    <t xml:space="preserve">Начална дата на предоставяне на консултантския пакет </t>
  </si>
  <si>
    <t>Крайна дата на предоставяне на консултантския пакет</t>
  </si>
  <si>
    <t>ТП2</t>
  </si>
  <si>
    <t>ТП1</t>
  </si>
  <si>
    <t>Декларирам, че заявените за плащане консултантски пакети са предоставени на юридически и физически лица и еднолични търговци, които са регистрирани като земеделски стопани съгласно чл. 7, ал. 1 от Закона за подпомагане на земеделските производители и които имат минимален стандартен производствен обем на земеделското стопанство не по-малко от левовата равностойност на 2000 евро и не повече от левовата равностойност на 7 999 евро</t>
  </si>
  <si>
    <t>ТП3</t>
  </si>
  <si>
    <t>ТП4</t>
  </si>
  <si>
    <t>ТП5.3</t>
  </si>
  <si>
    <t xml:space="preserve">Декларирам, че е извършено не по-малко от едно посещение на стопанството в периода на предоставяне на пакета, както и са направени препоръки в резултат от оценка на конкретните нужди на стопанството в зависимост от предоставения пакет консултантски услуги
</t>
  </si>
  <si>
    <t>ТП5.1</t>
  </si>
  <si>
    <t>ТП5.5</t>
  </si>
  <si>
    <t>ТП6</t>
  </si>
  <si>
    <t>Извършените от мен разходи, за които заявявам финансово подпомагане, са в размер на:  ____________ лева.</t>
  </si>
  <si>
    <t>Фокус група
6А</t>
  </si>
  <si>
    <t>Фокус група
4А</t>
  </si>
  <si>
    <t>Фокус група
4В</t>
  </si>
  <si>
    <t>Фокус група
5А</t>
  </si>
  <si>
    <t>Фокус група
5Б</t>
  </si>
  <si>
    <t>Фокус група
5В</t>
  </si>
  <si>
    <t>Фокус група
5Г</t>
  </si>
  <si>
    <t>Фокус група
5Д</t>
  </si>
  <si>
    <t>Фокус група
3А</t>
  </si>
  <si>
    <t>Фокус група
3Б</t>
  </si>
  <si>
    <t>Фокус група
4Б</t>
  </si>
  <si>
    <t>Обща стойност от всички фокус групи</t>
  </si>
  <si>
    <t>Таблица със списък на земеделските стопани, получили консултантски услуги</t>
  </si>
  <si>
    <r>
      <rPr>
        <b/>
        <sz val="12"/>
        <rFont val="Times New Roman"/>
        <family val="1"/>
        <charset val="204"/>
      </rPr>
      <t xml:space="preserve">Описание на инвестицията:  Предоставяне на консултантските пакети за земеделски стопани
</t>
    </r>
    <r>
      <rPr>
        <sz val="12"/>
        <rFont val="Times New Roman"/>
        <family val="1"/>
        <charset val="204"/>
      </rPr>
      <t xml:space="preserve">към Заповед на МЗХГ за стартиране предоставянето на консултантски услуги №.............. от дата............*
</t>
    </r>
    <r>
      <rPr>
        <sz val="9"/>
        <rFont val="Times New Roman"/>
        <family val="1"/>
        <charset val="204"/>
      </rPr>
      <t>*Посочва се номер на заповед, по която са предоставени консултантските пакети. За всяка заповед се подава отделна заявка</t>
    </r>
  </si>
  <si>
    <t>Държавен фонд „Земеделие“ обработва лични данни в качеството си на администратор на основание чл. 6, §1, б. "б" от Регламент (ЕС) 2016/679 на Европейския парламент и на Съвета от 27 април 2016 година относно защитата на физическите лица във връзка с обработването на лични данни и относно свободното движение на такива данни и за отмяна на Директива 95/46/EО (Общ регламент относно защитата на данните).</t>
  </si>
  <si>
    <t>Фокус група
2А</t>
  </si>
  <si>
    <t>ТП5.2</t>
  </si>
  <si>
    <t>ТП5.4</t>
  </si>
  <si>
    <t>ТП5.6</t>
  </si>
  <si>
    <t>ТП5.7</t>
  </si>
  <si>
    <t>Програма за развитие на селските райони (2014-2020)</t>
  </si>
  <si>
    <t>Форма за наблюдение и оценка към Заявка за плащане на Национална служба за съвети в земеделието</t>
  </si>
  <si>
    <t>Формата е приложение към заявка за плащане по реда на чл.17, ал.1 от Наредба №7 от 05.05.2016г. за прилагане на подмярка 2.1.2 "Консултантски услуги за малки земеделски стопанства" по мярка 2 "Консултантски услуги , услуги по управление на стопанството и услуги по заместване на стопанството" от ПРСР 2014-2020г.</t>
  </si>
  <si>
    <t>Обща информация</t>
  </si>
  <si>
    <t>Дата на извършване на дейността</t>
  </si>
  <si>
    <t>Общ брой консултирани лица, включени в заявката за плащане/Приоритетни области - 2А, 3А, 3Б,  4А, 4Б, 4В,5А, 5Б, 5В, 5Г, 5Д/</t>
  </si>
  <si>
    <t>В таблицата е допустимо изписването на текст, 0 или 1 в зависимост от полето</t>
  </si>
  <si>
    <t>Областна служба за съвети в земеделието на (град)</t>
  </si>
  <si>
    <t>Име и контакти на консултираното лице (по адрес на управеление на консултираното лице/постоянен адрес на консултираните физически лица, тел., e-mail)</t>
  </si>
  <si>
    <t>Пол (на собственика на земеделското стопанство)</t>
  </si>
  <si>
    <t>Възраст</t>
  </si>
  <si>
    <t>Образование</t>
  </si>
  <si>
    <t>Размер на стопанството, измерен в СПО</t>
  </si>
  <si>
    <t>Място на посещение на стопанството (ЕКАТТЕ на общината)</t>
  </si>
  <si>
    <t>Специализация на стопанството</t>
  </si>
  <si>
    <t>Юридически статут на консултираното лице</t>
  </si>
  <si>
    <t>Вид на консултантския пакет/комбинация от пакети</t>
  </si>
  <si>
    <t>Видове предоставени консултации по КП ТП6</t>
  </si>
  <si>
    <t>Мярка 6</t>
  </si>
  <si>
    <t>Мярка 4</t>
  </si>
  <si>
    <t>Мъж</t>
  </si>
  <si>
    <t>Жена</t>
  </si>
  <si>
    <t>Растениевъдство</t>
  </si>
  <si>
    <t>Животновъдство</t>
  </si>
  <si>
    <t>Смесено</t>
  </si>
  <si>
    <t>Физическо лице</t>
  </si>
  <si>
    <t>Едноличен търговец</t>
  </si>
  <si>
    <t>Юридическо лице</t>
  </si>
  <si>
    <t>Къси вериги</t>
  </si>
  <si>
    <t>организации и групи на производители</t>
  </si>
  <si>
    <t>Подкрепа за участие в мярка 9 "Създаване на групи и организации на производителите" от ПРСР 2014-2020</t>
  </si>
  <si>
    <t>биологично земеделие</t>
  </si>
  <si>
    <t>подготовка на заявление за подпомагане по мярка 10 "Агроекология и климат" от ПРСР 2014-2020г.</t>
  </si>
  <si>
    <t>подготовка на заявление за подпомагане по мярка 11"Биологично земеделие" от ПРСР 2014-2020г.</t>
  </si>
  <si>
    <t>Управление на риска в земеделското стопанство</t>
  </si>
  <si>
    <t>Икономически показатели на земеделското стопанство</t>
  </si>
  <si>
    <t>възможности за подпомагане по мерки и подмерки по ПРСР 2014-2020 г. приложими на равнище малко земеделско стопанство (чл.7, ал.1, т.12, буква "а" на Наредба №7 от 05 май 2016г.)</t>
  </si>
  <si>
    <t xml:space="preserve">възможности за участие на Европейското партньорство </t>
  </si>
  <si>
    <t>съвети и информация свързани със здравето на животните</t>
  </si>
  <si>
    <t>Подмярка 6.3</t>
  </si>
  <si>
    <t>Подмярка 6.4.2</t>
  </si>
  <si>
    <t>Подмярка 4.1.2</t>
  </si>
  <si>
    <t>Подмярка 4.2.2.</t>
  </si>
  <si>
    <t>Подмярка 4.4.2</t>
  </si>
  <si>
    <t>Консултацията  по подмярка ………. е предоставена във връзка с открита процедура с начална дата ……………..и крайна дата ……………………..</t>
  </si>
  <si>
    <r>
      <t xml:space="preserve">
</t>
    </r>
    <r>
      <rPr>
        <sz val="12"/>
        <rFont val="Times New Roman"/>
        <family val="1"/>
        <charset val="204"/>
      </rPr>
      <t>Вид на консултантския пакет
/данните се попълват в следния формат ТП1, ТП2, ТП3, ТП4, ТП5.1, ТП5.2а, ТП5.2аб, ТП5.2абв и т.н, без интервали между цифрите и буквите. Позволени символи са точка и запетая.</t>
    </r>
  </si>
  <si>
    <r>
      <t xml:space="preserve">
</t>
    </r>
    <r>
      <rPr>
        <sz val="12"/>
        <rFont val="Times New Roman"/>
        <family val="1"/>
        <charset val="204"/>
      </rPr>
      <t>Заявената стойност на пакета съответства на нормативно определената
Да/Не</t>
    </r>
  </si>
  <si>
    <r>
      <t xml:space="preserve">Инструкции за попълване на  Таблица със списък на земеделските стопани, получили консултански пакет: </t>
    </r>
    <r>
      <rPr>
        <sz val="10"/>
        <rFont val="Times New Roman"/>
        <family val="1"/>
        <charset val="204"/>
      </rPr>
      <t xml:space="preserve">
 В колона 2 се попълва вида на  консултантските пакети.</t>
    </r>
    <r>
      <rPr>
        <b/>
        <sz val="10"/>
        <rFont val="Times New Roman"/>
        <family val="1"/>
        <charset val="204"/>
      </rPr>
      <t xml:space="preserve"> Консултантските пакети, в които има буква "а", "б" и "в" се изписват слято - например ТП5.2а, или ТП5.2аб. Пакетите се разделят със запетая и съответно точка, когато са две цифри. </t>
    </r>
    <r>
      <rPr>
        <sz val="10"/>
        <rFont val="Times New Roman"/>
        <family val="1"/>
        <charset val="204"/>
      </rPr>
      <t xml:space="preserve">В колони 3 и 4 се попълва номер и начална дата на предоставяне на консултантския пакет.В колона 5 се попълва крайна дата на предоставяне на пакета/пакетите.В колони от 6 до 17 се попълва стойността на всеки пакет, намалена със съответния % в зависимост от броя на предоставените пакети и в съответствие с чл. 13 ал. 1 и 2 от Наредба №7/2016г. В колона 18 се попълва ЕГН на земеделския стопанин физическо лице (ФЛ). В случай че земеделския стопанин е едноличен търговец/еднолично дружество с ограничена отговорност (ЕТ/ЕООД), се попълва "х".
В колона 19 се попълва ЕИК по Булстат на ЕТ/ЕООД. В случай че земеделския стопанин е ФЛ, се попълва символа "x". В колона </t>
    </r>
    <r>
      <rPr>
        <strike/>
        <sz val="10"/>
        <rFont val="Times New Roman"/>
        <family val="1"/>
        <charset val="204"/>
      </rPr>
      <t>20</t>
    </r>
    <r>
      <rPr>
        <sz val="10"/>
        <rFont val="Times New Roman"/>
        <family val="1"/>
        <charset val="204"/>
      </rPr>
      <t xml:space="preserve">  се попълва името на земеделския стопанин ФЛ/ЕТ/ЕООД. За плащане се заявяват само земеделски стопани реално получили консултански пакет. В колона 21  се попълва уникален идентификационен номер на земеделския производител. В колона 22  се  изчислява нормативно регламентираната финансова помощ за извършените и предоставени консултански пакети, съгласно чл. 13 ал. 1 и 2 от Наредба № 7/05.05.2016, като се прилага съответното намаление. В колони от 22 до 35 автоматично се генерира стойнстта на предоставените консултантски услуги разпределени по фокус области, като същата е в съотвествие със стойността на пакетите съгласно Наредба №7/2016г. В случай че стойността на заявените консултантски услуги съответства на нормативно определената, в колона 36 се генерира "ДА".
</t>
    </r>
    <r>
      <rPr>
        <b/>
        <sz val="10"/>
        <rFont val="Times New Roman"/>
        <family val="1"/>
        <charset val="204"/>
      </rPr>
      <t>При изчисляване на стойността на пакетите от евро в лева се ползва курса на ЕЦБ, а именно 1 евро=1.9558 лева</t>
    </r>
  </si>
  <si>
    <t>ДА/НЕ</t>
  </si>
  <si>
    <t>За приема по подмярка ……… са подени за плащане всички предоставени консултантски услуги:</t>
  </si>
  <si>
    <t>Заявка за плащане  (в сила от  30.04.2019г.)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</si>
</sst>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лв.&quot;_-;\-* #,##0.00\ &quot;лв.&quot;_-;_-* &quot;-&quot;??\ &quot;лв.&quot;_-;_-@_-"/>
    <numFmt numFmtId="164" formatCode="#,##0.000\ _л_в;\-#,##0.000\ _л_в"/>
    <numFmt numFmtId="165" formatCode="_ &quot;Fr&quot;\ * #,##0.00_ ;_ &quot;Fr&quot;\ * \-#,##0.00_ ;_ &quot;Fr&quot;\ * &quot;-&quot;??_ ;_ @_ "/>
    <numFmt numFmtId="166" formatCode="#,##0.00\ _л_в;\-#,##0.00\ _л_в"/>
    <numFmt numFmtId="167" formatCode="#,##0.00_ ;\-#,##0.00\ "/>
  </numFmts>
  <fonts count="44">
    <font>
      <sz val="10"/>
      <name val="Arial"/>
      <charset val="204"/>
    </font>
    <font>
      <sz val="10"/>
      <name val="Arial"/>
      <family val="2"/>
      <charset val="204"/>
    </font>
    <font>
      <b/>
      <sz val="14"/>
      <name val="Times New Roman"/>
      <family val="1"/>
      <charset val="204"/>
    </font>
    <font>
      <b/>
      <sz val="12"/>
      <name val="Times New Roman"/>
      <family val="1"/>
    </font>
    <font>
      <sz val="12"/>
      <name val="Times New Roman"/>
      <family val="1"/>
    </font>
    <font>
      <b/>
      <sz val="12"/>
      <color indexed="10"/>
      <name val="Times New Roman"/>
      <family val="1"/>
    </font>
    <font>
      <sz val="12"/>
      <color indexed="10"/>
      <name val="Times New Roman"/>
      <family val="1"/>
    </font>
    <font>
      <sz val="12"/>
      <name val="Times New Roman"/>
      <family val="1"/>
      <charset val="204"/>
    </font>
    <font>
      <b/>
      <sz val="12"/>
      <name val="Times New Roman"/>
      <family val="1"/>
      <charset val="204"/>
    </font>
    <font>
      <sz val="12"/>
      <color indexed="10"/>
      <name val="Times New Roman"/>
      <family val="1"/>
      <charset val="204"/>
    </font>
    <font>
      <sz val="9"/>
      <color indexed="10"/>
      <name val="Times New Roman"/>
      <family val="1"/>
      <charset val="204"/>
    </font>
    <font>
      <sz val="11"/>
      <name val="Times New Roman"/>
      <family val="1"/>
    </font>
    <font>
      <sz val="11"/>
      <name val="Symbol"/>
      <family val="1"/>
      <charset val="2"/>
    </font>
    <font>
      <i/>
      <sz val="9"/>
      <name val="Times New Roman"/>
      <family val="1"/>
    </font>
    <font>
      <i/>
      <sz val="9"/>
      <name val="Times New Roman"/>
      <family val="1"/>
      <charset val="204"/>
    </font>
    <font>
      <b/>
      <sz val="11"/>
      <name val="Times New Roman"/>
      <family val="1"/>
    </font>
    <font>
      <b/>
      <sz val="10"/>
      <name val="Arial"/>
      <family val="2"/>
      <charset val="204"/>
    </font>
    <font>
      <b/>
      <sz val="9"/>
      <name val="Times New Roman"/>
      <family val="1"/>
    </font>
    <font>
      <sz val="10"/>
      <name val="Arial"/>
      <family val="2"/>
      <charset val="204"/>
    </font>
    <font>
      <sz val="10"/>
      <name val="Arial"/>
      <family val="2"/>
      <charset val="204"/>
    </font>
    <font>
      <b/>
      <sz val="10"/>
      <name val="Times New Roman"/>
      <family val="1"/>
      <charset val="204"/>
    </font>
    <font>
      <sz val="9"/>
      <name val="Times New Roman"/>
      <family val="1"/>
      <charset val="204"/>
    </font>
    <font>
      <sz val="11"/>
      <name val="Times New Roman"/>
      <family val="1"/>
      <charset val="204"/>
    </font>
    <font>
      <sz val="10"/>
      <name val="HebarU"/>
      <charset val="204"/>
    </font>
    <font>
      <sz val="8"/>
      <name val="Arial"/>
      <family val="2"/>
      <charset val="204"/>
    </font>
    <font>
      <sz val="10"/>
      <name val="Times New Roman"/>
      <family val="1"/>
      <charset val="204"/>
    </font>
    <font>
      <b/>
      <sz val="12"/>
      <name val="Arial"/>
      <family val="2"/>
      <charset val="204"/>
    </font>
    <font>
      <b/>
      <sz val="14"/>
      <color indexed="10"/>
      <name val="Times New Roman"/>
      <family val="1"/>
    </font>
    <font>
      <b/>
      <sz val="11"/>
      <color indexed="10"/>
      <name val="Times New Roman"/>
      <family val="1"/>
      <charset val="204"/>
    </font>
    <font>
      <b/>
      <strike/>
      <sz val="12"/>
      <name val="Times New Roman"/>
      <family val="1"/>
      <charset val="204"/>
    </font>
    <font>
      <b/>
      <i/>
      <sz val="12"/>
      <name val="Times New Roman"/>
      <family val="1"/>
      <charset val="204"/>
    </font>
    <font>
      <sz val="11"/>
      <name val="Arial Narrow"/>
      <family val="2"/>
      <charset val="204"/>
    </font>
    <font>
      <sz val="10"/>
      <color indexed="10"/>
      <name val="Times New Roman"/>
      <family val="1"/>
      <charset val="204"/>
    </font>
    <font>
      <b/>
      <u/>
      <sz val="12"/>
      <name val="Times New Roman"/>
      <family val="1"/>
    </font>
    <font>
      <sz val="10"/>
      <color rgb="FFFF0000"/>
      <name val="Arial"/>
      <family val="2"/>
      <charset val="204"/>
    </font>
    <font>
      <sz val="10"/>
      <color theme="1"/>
      <name val="Times New Roman"/>
      <family val="1"/>
      <charset val="204"/>
    </font>
    <font>
      <strike/>
      <sz val="12"/>
      <name val="Times New Roman"/>
      <family val="1"/>
      <charset val="204"/>
    </font>
    <font>
      <strike/>
      <sz val="10"/>
      <name val="Times New Roman"/>
      <family val="1"/>
      <charset val="204"/>
    </font>
    <font>
      <sz val="10"/>
      <name val="Arial"/>
      <family val="2"/>
      <charset val="204"/>
    </font>
    <font>
      <b/>
      <sz val="16"/>
      <color theme="1"/>
      <name val="Times New Roman"/>
      <family val="1"/>
      <charset val="204"/>
    </font>
    <font>
      <b/>
      <sz val="14"/>
      <color theme="1"/>
      <name val="Times New Roman"/>
      <family val="1"/>
      <charset val="204"/>
    </font>
    <font>
      <b/>
      <sz val="11"/>
      <color theme="1"/>
      <name val="Times New Roman"/>
      <family val="1"/>
      <charset val="204"/>
    </font>
    <font>
      <sz val="11"/>
      <color theme="1"/>
      <name val="Times New Roman"/>
      <family val="1"/>
      <charset val="204"/>
    </font>
    <font>
      <i/>
      <sz val="12"/>
      <name val="Times New Roman"/>
      <family val="1"/>
      <charset val="204"/>
    </font>
  </fonts>
  <fills count="6">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7">
    <xf numFmtId="0" fontId="0"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8" fillId="0" borderId="0"/>
    <xf numFmtId="0" fontId="23" fillId="0" borderId="0"/>
    <xf numFmtId="0" fontId="1" fillId="0" borderId="0"/>
    <xf numFmtId="0" fontId="1" fillId="0" borderId="0"/>
    <xf numFmtId="9" fontId="1" fillId="0" borderId="0" applyFont="0" applyFill="0" applyBorder="0" applyAlignment="0" applyProtection="0"/>
    <xf numFmtId="0" fontId="18" fillId="0" borderId="0"/>
    <xf numFmtId="0" fontId="1" fillId="0" borderId="0"/>
    <xf numFmtId="44" fontId="38" fillId="0" borderId="0" applyFont="0" applyFill="0" applyBorder="0" applyAlignment="0" applyProtection="0"/>
  </cellStyleXfs>
  <cellXfs count="251">
    <xf numFmtId="0" fontId="0" fillId="0" borderId="0" xfId="0"/>
    <xf numFmtId="0" fontId="0" fillId="0" borderId="0" xfId="0" applyBorder="1"/>
    <xf numFmtId="0" fontId="26" fillId="0" borderId="0" xfId="0" applyFont="1" applyAlignment="1">
      <alignment horizontal="center"/>
    </xf>
    <xf numFmtId="0" fontId="1" fillId="0" borderId="2" xfId="0" applyFont="1" applyBorder="1" applyAlignment="1">
      <alignment vertical="top" wrapText="1"/>
    </xf>
    <xf numFmtId="0" fontId="1" fillId="0" borderId="0" xfId="0" applyFont="1"/>
    <xf numFmtId="0" fontId="7" fillId="0" borderId="3" xfId="10" applyFont="1" applyFill="1" applyBorder="1" applyAlignment="1" applyProtection="1">
      <alignment horizontal="center" vertical="justify" wrapText="1"/>
      <protection locked="0"/>
    </xf>
    <xf numFmtId="0" fontId="7" fillId="0" borderId="2" xfId="10" applyFont="1" applyFill="1" applyBorder="1" applyAlignment="1" applyProtection="1">
      <alignment horizontal="center" vertical="justify" wrapText="1"/>
      <protection locked="0"/>
    </xf>
    <xf numFmtId="0" fontId="7" fillId="0" borderId="2" xfId="10" applyFont="1" applyBorder="1" applyAlignment="1" applyProtection="1">
      <alignment horizontal="center" vertical="justify" wrapText="1"/>
      <protection locked="0"/>
    </xf>
    <xf numFmtId="0" fontId="30" fillId="0" borderId="2" xfId="10" applyFont="1" applyFill="1" applyBorder="1" applyAlignment="1" applyProtection="1">
      <alignment horizontal="center" vertical="justify" wrapText="1"/>
      <protection locked="0"/>
    </xf>
    <xf numFmtId="0" fontId="8" fillId="0" borderId="0" xfId="0" applyFont="1" applyAlignment="1">
      <alignment horizontal="center"/>
    </xf>
    <xf numFmtId="0" fontId="25" fillId="0" borderId="0" xfId="0" applyFont="1"/>
    <xf numFmtId="0" fontId="25" fillId="0" borderId="0" xfId="0" applyFont="1" applyAlignment="1">
      <alignment vertical="top" wrapText="1"/>
    </xf>
    <xf numFmtId="0" fontId="20" fillId="3" borderId="2" xfId="9" applyFont="1" applyFill="1" applyBorder="1" applyAlignment="1">
      <alignment horizontal="center" vertical="center"/>
    </xf>
    <xf numFmtId="0" fontId="25" fillId="3" borderId="2" xfId="9" applyFont="1" applyFill="1" applyBorder="1" applyAlignment="1">
      <alignment horizontal="center" vertical="center"/>
    </xf>
    <xf numFmtId="0" fontId="25" fillId="3" borderId="2" xfId="9" applyFont="1" applyFill="1" applyBorder="1" applyAlignment="1">
      <alignment horizontal="left" vertical="top" wrapText="1"/>
    </xf>
    <xf numFmtId="0" fontId="25" fillId="3" borderId="2" xfId="9" applyNumberFormat="1" applyFont="1" applyFill="1" applyBorder="1" applyAlignment="1">
      <alignment horizontal="left" vertical="top" wrapText="1"/>
    </xf>
    <xf numFmtId="0" fontId="34" fillId="0" borderId="0" xfId="0" applyFont="1"/>
    <xf numFmtId="0" fontId="18" fillId="0" borderId="2" xfId="0" applyFont="1" applyBorder="1" applyAlignment="1">
      <alignment horizontal="center" vertical="top" wrapText="1"/>
    </xf>
    <xf numFmtId="0" fontId="7" fillId="0" borderId="2" xfId="10" applyFont="1" applyFill="1" applyBorder="1" applyAlignment="1" applyProtection="1">
      <alignment horizontal="center" vertical="center" wrapText="1"/>
      <protection locked="0"/>
    </xf>
    <xf numFmtId="0" fontId="7" fillId="0" borderId="3" xfId="10" applyFont="1" applyFill="1" applyBorder="1" applyAlignment="1" applyProtection="1">
      <alignment horizontal="center" vertical="center" wrapText="1"/>
      <protection locked="0"/>
    </xf>
    <xf numFmtId="0" fontId="25" fillId="0" borderId="0" xfId="0" applyFont="1" applyAlignment="1">
      <alignment wrapText="1"/>
    </xf>
    <xf numFmtId="0" fontId="1" fillId="0" borderId="0" xfId="0" applyFont="1" applyAlignment="1">
      <alignment wrapText="1"/>
    </xf>
    <xf numFmtId="0" fontId="20" fillId="3" borderId="2" xfId="9" applyFont="1" applyFill="1" applyBorder="1" applyAlignment="1">
      <alignment horizontal="center" vertical="center" wrapText="1"/>
    </xf>
    <xf numFmtId="0" fontId="25" fillId="0" borderId="0" xfId="0" applyFont="1" applyAlignment="1">
      <alignment horizontal="left" wrapText="1"/>
    </xf>
    <xf numFmtId="0" fontId="35" fillId="3" borderId="2" xfId="9" applyFont="1" applyFill="1" applyBorder="1" applyAlignment="1">
      <alignment horizontal="center" vertical="center"/>
    </xf>
    <xf numFmtId="0" fontId="35" fillId="3" borderId="2" xfId="9" applyNumberFormat="1" applyFont="1" applyFill="1" applyBorder="1" applyAlignment="1">
      <alignment horizontal="left" vertical="top" wrapText="1"/>
    </xf>
    <xf numFmtId="0" fontId="35" fillId="3" borderId="2" xfId="9" applyFont="1" applyFill="1" applyBorder="1" applyAlignment="1">
      <alignment horizontal="left" vertical="top" wrapText="1"/>
    </xf>
    <xf numFmtId="0" fontId="25" fillId="0" borderId="0" xfId="0" applyFont="1" applyAlignment="1">
      <alignment horizontal="left" vertical="top" wrapText="1"/>
    </xf>
    <xf numFmtId="0" fontId="31" fillId="0" borderId="4" xfId="0" applyFont="1" applyFill="1" applyBorder="1" applyAlignment="1">
      <alignment horizontal="left" vertical="top" wrapText="1"/>
    </xf>
    <xf numFmtId="0" fontId="4" fillId="0" borderId="0" xfId="5" applyFont="1" applyAlignment="1">
      <alignment vertical="center" wrapText="1"/>
    </xf>
    <xf numFmtId="0" fontId="3" fillId="0" borderId="0" xfId="5" applyFont="1" applyBorder="1" applyAlignment="1">
      <alignment horizontal="center" vertical="center" wrapText="1"/>
    </xf>
    <xf numFmtId="0" fontId="5" fillId="0" borderId="0" xfId="5" applyFont="1" applyBorder="1" applyAlignment="1">
      <alignment horizontal="center" vertical="center" wrapText="1"/>
    </xf>
    <xf numFmtId="0" fontId="3" fillId="0" borderId="0" xfId="5" applyFont="1" applyAlignment="1">
      <alignment horizontal="center" vertical="center" wrapText="1"/>
    </xf>
    <xf numFmtId="0" fontId="3" fillId="0" borderId="0" xfId="5" applyFont="1" applyFill="1" applyAlignment="1">
      <alignment vertical="center"/>
    </xf>
    <xf numFmtId="0" fontId="3" fillId="2" borderId="9" xfId="5" applyFont="1" applyFill="1" applyBorder="1" applyAlignment="1">
      <alignment horizontal="center" vertical="center" wrapText="1"/>
    </xf>
    <xf numFmtId="0" fontId="3" fillId="2" borderId="10" xfId="5" applyFont="1" applyFill="1" applyBorder="1" applyAlignment="1">
      <alignment horizontal="center" vertical="center" wrapText="1"/>
    </xf>
    <xf numFmtId="0" fontId="17" fillId="2" borderId="11" xfId="5" applyFont="1" applyFill="1" applyBorder="1" applyAlignment="1">
      <alignment vertical="center" wrapText="1"/>
    </xf>
    <xf numFmtId="0" fontId="17" fillId="2" borderId="0" xfId="5" applyFont="1" applyFill="1" applyBorder="1" applyAlignment="1">
      <alignment vertical="center" wrapText="1"/>
    </xf>
    <xf numFmtId="0" fontId="17" fillId="2" borderId="12" xfId="5" applyFont="1" applyFill="1" applyBorder="1" applyAlignment="1">
      <alignment vertical="center" wrapText="1"/>
    </xf>
    <xf numFmtId="0" fontId="3" fillId="0" borderId="0" xfId="5" applyFont="1" applyBorder="1" applyAlignment="1">
      <alignment horizontal="left" vertical="center" wrapText="1"/>
    </xf>
    <xf numFmtId="0" fontId="4" fillId="0" borderId="0" xfId="5" applyFont="1" applyBorder="1" applyAlignment="1">
      <alignment vertical="center" wrapText="1"/>
    </xf>
    <xf numFmtId="0" fontId="4" fillId="0" borderId="13" xfId="5" applyFont="1" applyBorder="1" applyAlignment="1">
      <alignment vertical="center" wrapText="1"/>
    </xf>
    <xf numFmtId="0" fontId="4" fillId="0" borderId="14" xfId="5" applyFont="1" applyBorder="1" applyAlignment="1">
      <alignment vertical="center" wrapText="1"/>
    </xf>
    <xf numFmtId="0" fontId="4" fillId="0" borderId="15" xfId="5" applyFont="1" applyBorder="1" applyAlignment="1">
      <alignment vertical="center" wrapText="1"/>
    </xf>
    <xf numFmtId="0" fontId="4" fillId="0" borderId="0" xfId="5" applyFont="1"/>
    <xf numFmtId="0" fontId="10" fillId="0" borderId="0" xfId="5" applyFont="1" applyBorder="1" applyAlignment="1">
      <alignment horizontal="center" vertical="center" wrapText="1"/>
    </xf>
    <xf numFmtId="0" fontId="7" fillId="0" borderId="2" xfId="5" applyFont="1" applyFill="1" applyBorder="1" applyAlignment="1">
      <alignment horizontal="left" vertical="center" wrapText="1"/>
    </xf>
    <xf numFmtId="0" fontId="12" fillId="0" borderId="2" xfId="8" applyFont="1" applyFill="1" applyBorder="1" applyAlignment="1">
      <alignment horizontal="center" vertical="center" wrapText="1"/>
    </xf>
    <xf numFmtId="0" fontId="7" fillId="0" borderId="0" xfId="5" applyFont="1" applyBorder="1" applyAlignment="1">
      <alignment horizontal="right" vertical="center" wrapText="1"/>
    </xf>
    <xf numFmtId="0" fontId="4" fillId="0" borderId="0" xfId="5" applyFont="1" applyFill="1" applyBorder="1" applyAlignment="1">
      <alignment vertical="center" wrapText="1"/>
    </xf>
    <xf numFmtId="0" fontId="7" fillId="0" borderId="0" xfId="5" applyFont="1" applyFill="1" applyBorder="1" applyAlignment="1">
      <alignment horizontal="left" vertical="center" wrapText="1"/>
    </xf>
    <xf numFmtId="0" fontId="4" fillId="0" borderId="2" xfId="5" applyFont="1" applyBorder="1" applyAlignment="1">
      <alignment horizontal="left" vertical="center" wrapText="1"/>
    </xf>
    <xf numFmtId="0" fontId="7" fillId="0" borderId="2" xfId="5" applyNumberFormat="1" applyFont="1" applyFill="1" applyBorder="1" applyAlignment="1">
      <alignment horizontal="center" vertical="center" wrapText="1"/>
    </xf>
    <xf numFmtId="49" fontId="4" fillId="0" borderId="0" xfId="5" applyNumberFormat="1" applyFont="1"/>
    <xf numFmtId="0" fontId="7" fillId="0" borderId="0" xfId="5" applyNumberFormat="1" applyFont="1" applyFill="1" applyBorder="1" applyAlignment="1">
      <alignment horizontal="center" vertical="center" wrapText="1"/>
    </xf>
    <xf numFmtId="0" fontId="7" fillId="0" borderId="0" xfId="8" applyFont="1" applyFill="1" applyBorder="1" applyAlignment="1">
      <alignment horizontal="left" vertical="center" wrapText="1"/>
    </xf>
    <xf numFmtId="0" fontId="12" fillId="0" borderId="0" xfId="8" applyFont="1" applyFill="1" applyBorder="1" applyAlignment="1">
      <alignment horizontal="center" vertical="center" wrapText="1"/>
    </xf>
    <xf numFmtId="0" fontId="15" fillId="0" borderId="0" xfId="5" applyFont="1" applyAlignment="1">
      <alignment horizontal="center" vertical="top" wrapText="1"/>
    </xf>
    <xf numFmtId="0" fontId="15" fillId="0" borderId="0" xfId="5" applyFont="1" applyFill="1" applyAlignment="1">
      <alignment horizontal="left"/>
    </xf>
    <xf numFmtId="0" fontId="15" fillId="0" borderId="1" xfId="5" applyFont="1" applyFill="1" applyBorder="1" applyAlignment="1">
      <alignment horizontal="left"/>
    </xf>
    <xf numFmtId="0" fontId="7" fillId="0" borderId="0" xfId="11" applyFont="1" applyBorder="1" applyAlignment="1">
      <alignment vertical="justify" wrapText="1"/>
    </xf>
    <xf numFmtId="0" fontId="7" fillId="0" borderId="0" xfId="11" applyFont="1" applyFill="1" applyBorder="1" applyAlignment="1">
      <alignment horizontal="center" vertical="justify" wrapText="1"/>
    </xf>
    <xf numFmtId="0" fontId="7" fillId="0" borderId="0" xfId="11" applyFont="1" applyFill="1" applyBorder="1" applyAlignment="1">
      <alignment vertical="justify" wrapText="1"/>
    </xf>
    <xf numFmtId="0" fontId="1" fillId="0" borderId="0" xfId="5" applyFont="1"/>
    <xf numFmtId="0" fontId="7" fillId="0" borderId="2" xfId="10" applyFont="1" applyBorder="1" applyAlignment="1" applyProtection="1">
      <alignment horizontal="center" vertical="justify" textRotation="90" wrapText="1"/>
      <protection locked="0"/>
    </xf>
    <xf numFmtId="164" fontId="7" fillId="0" borderId="2" xfId="12" applyNumberFormat="1" applyFont="1" applyFill="1" applyBorder="1" applyAlignment="1" applyProtection="1">
      <alignment horizontal="center" vertical="center" wrapText="1"/>
      <protection locked="0"/>
    </xf>
    <xf numFmtId="0" fontId="1" fillId="0" borderId="4" xfId="5" applyFont="1" applyFill="1" applyBorder="1"/>
    <xf numFmtId="49" fontId="7" fillId="0" borderId="3" xfId="11" applyNumberFormat="1" applyFont="1" applyFill="1" applyBorder="1" applyAlignment="1">
      <alignment horizontal="center"/>
    </xf>
    <xf numFmtId="0" fontId="30" fillId="0" borderId="3" xfId="10" applyFont="1" applyFill="1" applyBorder="1" applyAlignment="1" applyProtection="1">
      <alignment vertical="justify"/>
      <protection locked="0"/>
    </xf>
    <xf numFmtId="0" fontId="1" fillId="0" borderId="2" xfId="5" applyFont="1" applyBorder="1"/>
    <xf numFmtId="0" fontId="1" fillId="0" borderId="0" xfId="5" applyFont="1" applyAlignment="1">
      <alignment vertical="justify" wrapText="1"/>
    </xf>
    <xf numFmtId="0" fontId="1" fillId="0" borderId="0" xfId="5" applyFont="1" applyAlignment="1">
      <alignment horizontal="center" vertical="justify" wrapText="1"/>
    </xf>
    <xf numFmtId="0" fontId="1" fillId="0" borderId="0" xfId="5" applyFont="1" applyProtection="1">
      <protection locked="0"/>
    </xf>
    <xf numFmtId="0" fontId="15" fillId="0" borderId="0" xfId="0" applyFont="1" applyFill="1" applyAlignment="1">
      <alignment horizontal="left"/>
    </xf>
    <xf numFmtId="0" fontId="4" fillId="0" borderId="0" xfId="0" applyFont="1" applyAlignment="1">
      <alignment vertical="center" wrapText="1"/>
    </xf>
    <xf numFmtId="0" fontId="22" fillId="0" borderId="0" xfId="0" applyNumberFormat="1" applyFont="1" applyFill="1" applyBorder="1" applyAlignment="1">
      <alignment horizontal="left" wrapText="1"/>
    </xf>
    <xf numFmtId="0" fontId="28" fillId="0" borderId="0" xfId="0" applyFont="1" applyFill="1" applyAlignment="1">
      <alignment horizontal="left"/>
    </xf>
    <xf numFmtId="0" fontId="4" fillId="0" borderId="1" xfId="0" applyFont="1" applyBorder="1" applyAlignment="1">
      <alignment vertical="center" wrapText="1"/>
    </xf>
    <xf numFmtId="0" fontId="14" fillId="0" borderId="1" xfId="0" applyFont="1" applyBorder="1" applyAlignment="1">
      <alignment horizontal="right" vertical="center" wrapText="1"/>
    </xf>
    <xf numFmtId="0" fontId="8" fillId="0" borderId="2" xfId="5" applyFont="1" applyFill="1" applyBorder="1" applyAlignment="1"/>
    <xf numFmtId="0" fontId="8" fillId="0" borderId="2" xfId="5" applyFont="1" applyFill="1" applyBorder="1" applyAlignment="1">
      <alignment vertical="top"/>
    </xf>
    <xf numFmtId="0" fontId="1" fillId="0" borderId="2" xfId="5" applyFont="1" applyFill="1" applyBorder="1"/>
    <xf numFmtId="0" fontId="16" fillId="0" borderId="2" xfId="5" applyFont="1" applyFill="1" applyBorder="1"/>
    <xf numFmtId="0" fontId="7" fillId="0" borderId="6" xfId="5" applyFont="1" applyFill="1" applyBorder="1" applyAlignment="1">
      <alignment horizontal="left" vertical="center" wrapText="1"/>
    </xf>
    <xf numFmtId="0" fontId="12" fillId="0" borderId="6" xfId="8" applyFont="1" applyFill="1" applyBorder="1" applyAlignment="1">
      <alignment horizontal="center" vertical="center" wrapText="1"/>
    </xf>
    <xf numFmtId="0" fontId="4" fillId="0" borderId="27" xfId="5" applyFont="1" applyBorder="1" applyAlignment="1">
      <alignment horizontal="right" vertical="center" wrapText="1"/>
    </xf>
    <xf numFmtId="0" fontId="33" fillId="0" borderId="0" xfId="5" applyFont="1" applyBorder="1" applyAlignment="1">
      <alignment vertical="center" wrapText="1"/>
    </xf>
    <xf numFmtId="0" fontId="15" fillId="0" borderId="0" xfId="5" applyFont="1" applyAlignment="1">
      <alignment vertical="center" wrapText="1"/>
    </xf>
    <xf numFmtId="0" fontId="15" fillId="0" borderId="0" xfId="5" applyFont="1" applyFill="1" applyAlignment="1"/>
    <xf numFmtId="0" fontId="15" fillId="0" borderId="0" xfId="5" applyFont="1" applyFill="1" applyAlignment="1">
      <alignment vertical="top"/>
    </xf>
    <xf numFmtId="0" fontId="36" fillId="0" borderId="3" xfId="10" applyFont="1" applyFill="1" applyBorder="1" applyAlignment="1" applyProtection="1">
      <alignment horizontal="center" vertical="center" wrapText="1"/>
      <protection locked="0"/>
    </xf>
    <xf numFmtId="0" fontId="8" fillId="0" borderId="0" xfId="10" applyFont="1" applyBorder="1" applyAlignment="1" applyProtection="1">
      <alignment horizontal="center" vertical="center" wrapText="1"/>
      <protection locked="0"/>
    </xf>
    <xf numFmtId="0" fontId="1" fillId="0" borderId="0" xfId="5" applyFont="1" applyBorder="1"/>
    <xf numFmtId="166" fontId="7" fillId="0" borderId="2" xfId="5" applyNumberFormat="1" applyFont="1" applyFill="1" applyBorder="1"/>
    <xf numFmtId="167" fontId="1" fillId="0" borderId="2" xfId="5" applyNumberFormat="1" applyFont="1" applyBorder="1"/>
    <xf numFmtId="0" fontId="7" fillId="0" borderId="0" xfId="0" applyFont="1"/>
    <xf numFmtId="0" fontId="7" fillId="0" borderId="0" xfId="0" applyFont="1" applyFill="1" applyBorder="1" applyAlignment="1">
      <alignment vertical="center" wrapText="1"/>
    </xf>
    <xf numFmtId="44" fontId="0" fillId="0" borderId="2" xfId="16" applyFont="1" applyBorder="1"/>
    <xf numFmtId="164" fontId="36" fillId="0" borderId="2" xfId="12" applyNumberFormat="1" applyFont="1" applyFill="1" applyBorder="1" applyAlignment="1" applyProtection="1">
      <alignment horizontal="center" vertical="center" wrapText="1"/>
      <protection locked="0"/>
    </xf>
    <xf numFmtId="0" fontId="40" fillId="0" borderId="0" xfId="0" applyFont="1" applyAlignment="1">
      <alignment horizontal="center" wrapText="1"/>
    </xf>
    <xf numFmtId="0" fontId="40" fillId="0" borderId="0" xfId="0" applyFont="1" applyAlignment="1">
      <alignment horizontal="center"/>
    </xf>
    <xf numFmtId="0" fontId="41" fillId="0" borderId="0" xfId="0" applyFont="1" applyAlignment="1">
      <alignment horizontal="center" vertical="center" wrapText="1"/>
    </xf>
    <xf numFmtId="0" fontId="41" fillId="0" borderId="0" xfId="0" applyFont="1" applyFill="1" applyAlignment="1">
      <alignment horizontal="center" vertical="center" wrapText="1"/>
    </xf>
    <xf numFmtId="0" fontId="42" fillId="0" borderId="2" xfId="0" applyFont="1" applyFill="1" applyBorder="1" applyAlignment="1">
      <alignment horizontal="left" vertical="center" wrapText="1"/>
    </xf>
    <xf numFmtId="0" fontId="4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center" vertical="center"/>
    </xf>
    <xf numFmtId="0" fontId="0" fillId="0" borderId="2" xfId="0" applyNumberFormat="1" applyBorder="1" applyAlignment="1">
      <alignment horizontal="center" vertical="center"/>
    </xf>
    <xf numFmtId="0" fontId="0" fillId="0" borderId="2" xfId="0" applyFill="1" applyBorder="1" applyAlignment="1">
      <alignment horizontal="center" vertical="center"/>
    </xf>
    <xf numFmtId="0" fontId="0" fillId="0" borderId="0" xfId="0" applyAlignment="1">
      <alignment wrapText="1"/>
    </xf>
    <xf numFmtId="0" fontId="0" fillId="0" borderId="0" xfId="0" applyFill="1"/>
    <xf numFmtId="0" fontId="7" fillId="0" borderId="2" xfId="5" applyFont="1" applyFill="1" applyBorder="1" applyAlignment="1">
      <alignment horizontal="left" vertical="center" wrapText="1"/>
    </xf>
    <xf numFmtId="0" fontId="4" fillId="0" borderId="11" xfId="5" applyFont="1" applyBorder="1" applyAlignment="1">
      <alignment vertical="center" wrapText="1"/>
    </xf>
    <xf numFmtId="0" fontId="4" fillId="0" borderId="0" xfId="5" applyFont="1" applyBorder="1" applyAlignment="1">
      <alignment vertical="center" wrapText="1"/>
    </xf>
    <xf numFmtId="0" fontId="4" fillId="0" borderId="12" xfId="5" applyFont="1" applyBorder="1" applyAlignment="1">
      <alignment vertical="center" wrapText="1"/>
    </xf>
    <xf numFmtId="0" fontId="13" fillId="0" borderId="0" xfId="0" applyFont="1" applyBorder="1" applyAlignment="1">
      <alignment horizontal="left"/>
    </xf>
    <xf numFmtId="0" fontId="4" fillId="0" borderId="11" xfId="5" applyFont="1" applyBorder="1" applyAlignment="1"/>
    <xf numFmtId="0" fontId="4" fillId="0" borderId="0" xfId="5" applyFont="1" applyBorder="1" applyAlignment="1"/>
    <xf numFmtId="0" fontId="4" fillId="0" borderId="12" xfId="5" applyFont="1" applyBorder="1" applyAlignment="1"/>
    <xf numFmtId="0" fontId="4" fillId="0" borderId="4" xfId="5" applyFont="1" applyBorder="1" applyAlignment="1">
      <alignment horizontal="left" vertical="center" wrapText="1"/>
    </xf>
    <xf numFmtId="0" fontId="4" fillId="0" borderId="3" xfId="5" applyFont="1" applyBorder="1" applyAlignment="1">
      <alignment horizontal="left" vertical="center" wrapText="1"/>
    </xf>
    <xf numFmtId="0" fontId="7" fillId="0" borderId="2" xfId="5" applyFont="1" applyFill="1" applyBorder="1" applyAlignment="1">
      <alignment horizontal="left" vertical="center" wrapText="1"/>
    </xf>
    <xf numFmtId="0" fontId="7" fillId="0" borderId="4" xfId="5" applyFont="1" applyBorder="1" applyAlignment="1">
      <alignment horizontal="left" vertical="center" wrapText="1"/>
    </xf>
    <xf numFmtId="0" fontId="7" fillId="0" borderId="16" xfId="5" applyFont="1" applyBorder="1" applyAlignment="1">
      <alignment horizontal="left" vertical="center" wrapText="1"/>
    </xf>
    <xf numFmtId="0" fontId="7" fillId="0" borderId="3" xfId="5" applyFont="1" applyBorder="1" applyAlignment="1">
      <alignment horizontal="left" vertical="center" wrapText="1"/>
    </xf>
    <xf numFmtId="0" fontId="4" fillId="0" borderId="11" xfId="5" applyFont="1" applyBorder="1" applyAlignment="1">
      <alignment horizontal="left" vertical="center" wrapText="1"/>
    </xf>
    <xf numFmtId="0" fontId="4" fillId="0" borderId="0" xfId="5" applyFont="1" applyBorder="1" applyAlignment="1">
      <alignment horizontal="left" vertical="center" wrapText="1"/>
    </xf>
    <xf numFmtId="0" fontId="4" fillId="0" borderId="12" xfId="5" applyFont="1" applyBorder="1" applyAlignment="1">
      <alignment horizontal="left" vertical="center" wrapText="1"/>
    </xf>
    <xf numFmtId="0" fontId="4" fillId="0" borderId="21" xfId="5" applyFont="1" applyBorder="1" applyAlignment="1">
      <alignment vertical="center" wrapText="1"/>
    </xf>
    <xf numFmtId="0" fontId="4" fillId="0" borderId="22" xfId="5" applyFont="1" applyBorder="1" applyAlignment="1">
      <alignment vertical="center" wrapText="1"/>
    </xf>
    <xf numFmtId="0" fontId="4" fillId="0" borderId="23" xfId="5" applyFont="1" applyBorder="1" applyAlignment="1">
      <alignment vertical="center" wrapText="1"/>
    </xf>
    <xf numFmtId="0" fontId="4" fillId="0" borderId="17" xfId="5" applyFont="1" applyBorder="1" applyAlignment="1">
      <alignment vertical="center" wrapText="1"/>
    </xf>
    <xf numFmtId="0" fontId="4" fillId="0" borderId="18" xfId="5" applyFont="1" applyBorder="1" applyAlignment="1">
      <alignment vertical="center" wrapText="1"/>
    </xf>
    <xf numFmtId="0" fontId="4" fillId="0" borderId="19" xfId="5" applyFont="1" applyBorder="1" applyAlignment="1">
      <alignment vertical="center" wrapText="1"/>
    </xf>
    <xf numFmtId="0" fontId="4" fillId="0" borderId="0" xfId="5" applyFont="1" applyBorder="1" applyAlignment="1">
      <alignment horizontal="right"/>
    </xf>
    <xf numFmtId="0" fontId="4" fillId="0" borderId="20" xfId="5" applyFont="1" applyBorder="1" applyAlignment="1"/>
    <xf numFmtId="0" fontId="4" fillId="0" borderId="9" xfId="5" applyFont="1" applyBorder="1" applyAlignment="1"/>
    <xf numFmtId="0" fontId="4" fillId="0" borderId="10" xfId="5" applyFont="1" applyBorder="1" applyAlignment="1"/>
    <xf numFmtId="0" fontId="2" fillId="0" borderId="0" xfId="5" applyFont="1" applyBorder="1" applyAlignment="1">
      <alignment horizontal="center" vertical="center" wrapText="1"/>
    </xf>
    <xf numFmtId="0" fontId="27" fillId="0" borderId="0" xfId="5" applyFont="1" applyBorder="1" applyAlignment="1">
      <alignment horizontal="center" vertical="center" wrapText="1"/>
    </xf>
    <xf numFmtId="0" fontId="5" fillId="0" borderId="0" xfId="5" applyFont="1" applyFill="1" applyBorder="1" applyAlignment="1">
      <alignment horizontal="center" vertical="center" wrapText="1"/>
    </xf>
    <xf numFmtId="0" fontId="6" fillId="0" borderId="0" xfId="5" applyFont="1" applyAlignment="1">
      <alignment horizontal="left" vertical="center" wrapText="1"/>
    </xf>
    <xf numFmtId="0" fontId="4" fillId="0" borderId="0" xfId="5" applyFont="1" applyAlignment="1">
      <alignment horizontal="left" vertical="center" wrapText="1"/>
    </xf>
    <xf numFmtId="0" fontId="3" fillId="0" borderId="0" xfId="5" applyFont="1" applyAlignment="1">
      <alignment horizontal="center" vertical="center" wrapText="1"/>
    </xf>
    <xf numFmtId="0" fontId="3" fillId="0" borderId="0" xfId="5" applyFont="1" applyFill="1" applyAlignment="1">
      <alignment horizontal="center" vertical="center"/>
    </xf>
    <xf numFmtId="0" fontId="29" fillId="0" borderId="0" xfId="5" applyFont="1" applyAlignment="1">
      <alignment horizontal="center" vertical="center" wrapText="1"/>
    </xf>
    <xf numFmtId="0" fontId="8" fillId="5" borderId="0" xfId="5" applyFont="1" applyFill="1" applyAlignment="1">
      <alignment horizontal="center" wrapText="1"/>
    </xf>
    <xf numFmtId="0" fontId="3" fillId="5" borderId="0" xfId="5" applyFont="1" applyFill="1" applyAlignment="1">
      <alignment horizontal="center" wrapText="1"/>
    </xf>
    <xf numFmtId="0" fontId="3" fillId="0" borderId="0" xfId="5" applyFont="1" applyAlignment="1">
      <alignment horizontal="left" vertical="center" wrapText="1"/>
    </xf>
    <xf numFmtId="0" fontId="21" fillId="2" borderId="20" xfId="5" applyFont="1" applyFill="1" applyBorder="1" applyAlignment="1">
      <alignment horizontal="left" vertical="center" wrapText="1"/>
    </xf>
    <xf numFmtId="0" fontId="21" fillId="2" borderId="9" xfId="5" applyFont="1" applyFill="1" applyBorder="1" applyAlignment="1">
      <alignment horizontal="left" vertical="center" wrapText="1"/>
    </xf>
    <xf numFmtId="0" fontId="4" fillId="2" borderId="11" xfId="5" applyFont="1" applyFill="1" applyBorder="1" applyAlignment="1">
      <alignment vertical="center" wrapText="1"/>
    </xf>
    <xf numFmtId="0" fontId="4" fillId="2" borderId="0" xfId="5" applyFont="1" applyFill="1" applyBorder="1" applyAlignment="1">
      <alignment vertical="center" wrapText="1"/>
    </xf>
    <xf numFmtId="0" fontId="4" fillId="2" borderId="12" xfId="5" applyFont="1" applyFill="1" applyBorder="1" applyAlignment="1">
      <alignment vertical="center" wrapText="1"/>
    </xf>
    <xf numFmtId="0" fontId="4" fillId="2" borderId="13" xfId="5" applyFont="1" applyFill="1" applyBorder="1" applyAlignment="1">
      <alignment vertical="center" wrapText="1"/>
    </xf>
    <xf numFmtId="0" fontId="4" fillId="2" borderId="14" xfId="5" applyFont="1" applyFill="1" applyBorder="1" applyAlignment="1">
      <alignment vertical="center" wrapText="1"/>
    </xf>
    <xf numFmtId="0" fontId="4" fillId="2" borderId="15" xfId="5" applyFont="1" applyFill="1" applyBorder="1" applyAlignment="1">
      <alignment vertical="center" wrapText="1"/>
    </xf>
    <xf numFmtId="0" fontId="6" fillId="0" borderId="0" xfId="5" applyFont="1" applyBorder="1" applyAlignment="1">
      <alignment horizontal="right" vertical="center" wrapText="1"/>
    </xf>
    <xf numFmtId="0" fontId="4" fillId="0" borderId="0" xfId="5" applyFont="1" applyBorder="1" applyAlignment="1">
      <alignment horizontal="right" vertical="center" wrapText="1"/>
    </xf>
    <xf numFmtId="0" fontId="3" fillId="0" borderId="20" xfId="5" applyFont="1" applyBorder="1" applyAlignment="1">
      <alignment vertical="center" wrapText="1"/>
    </xf>
    <xf numFmtId="0" fontId="4" fillId="0" borderId="9" xfId="5" applyFont="1" applyBorder="1" applyAlignment="1">
      <alignment vertical="center" wrapText="1"/>
    </xf>
    <xf numFmtId="0" fontId="4" fillId="0" borderId="10" xfId="5" applyFont="1" applyBorder="1" applyAlignment="1">
      <alignment vertical="center" wrapText="1"/>
    </xf>
    <xf numFmtId="0" fontId="6" fillId="0" borderId="14" xfId="5" applyFont="1" applyBorder="1" applyAlignment="1">
      <alignment horizontal="right" vertical="center" wrapText="1"/>
    </xf>
    <xf numFmtId="0" fontId="4" fillId="0" borderId="14" xfId="5" applyFont="1" applyBorder="1" applyAlignment="1">
      <alignment horizontal="right" vertical="center" wrapText="1"/>
    </xf>
    <xf numFmtId="0" fontId="4" fillId="0" borderId="13" xfId="5" applyFont="1" applyBorder="1" applyAlignment="1">
      <alignment vertical="center" wrapText="1"/>
    </xf>
    <xf numFmtId="0" fontId="4" fillId="0" borderId="14" xfId="5" applyFont="1" applyBorder="1" applyAlignment="1">
      <alignment vertical="center" wrapText="1"/>
    </xf>
    <xf numFmtId="0" fontId="4" fillId="0" borderId="15" xfId="5" applyFont="1" applyBorder="1" applyAlignment="1">
      <alignment vertical="center" wrapText="1"/>
    </xf>
    <xf numFmtId="0" fontId="9" fillId="0" borderId="14" xfId="5" applyFont="1" applyBorder="1" applyAlignment="1">
      <alignment horizontal="right" vertical="center" wrapText="1"/>
    </xf>
    <xf numFmtId="0" fontId="7" fillId="0" borderId="2" xfId="8" applyFont="1" applyFill="1" applyBorder="1" applyAlignment="1">
      <alignment horizontal="left" vertical="center" wrapText="1"/>
    </xf>
    <xf numFmtId="0" fontId="4" fillId="0" borderId="13" xfId="5" applyFont="1" applyBorder="1" applyAlignment="1"/>
    <xf numFmtId="0" fontId="4" fillId="0" borderId="14" xfId="5" applyFont="1" applyBorder="1" applyAlignment="1"/>
    <xf numFmtId="0" fontId="4" fillId="0" borderId="15" xfId="5" applyFont="1" applyBorder="1" applyAlignment="1"/>
    <xf numFmtId="0" fontId="33" fillId="0" borderId="2" xfId="5" applyFont="1" applyBorder="1" applyAlignment="1">
      <alignment horizontal="left" vertical="center" wrapText="1"/>
    </xf>
    <xf numFmtId="0" fontId="7" fillId="0" borderId="2" xfId="5" applyFont="1" applyBorder="1" applyAlignment="1">
      <alignment horizontal="left" vertical="center" wrapText="1"/>
    </xf>
    <xf numFmtId="0" fontId="7" fillId="0" borderId="4" xfId="5" applyFont="1" applyFill="1" applyBorder="1" applyAlignment="1">
      <alignment horizontal="left" vertical="center" wrapText="1"/>
    </xf>
    <xf numFmtId="0" fontId="7" fillId="0" borderId="16" xfId="5" applyFont="1" applyFill="1" applyBorder="1" applyAlignment="1">
      <alignment horizontal="left" vertical="center" wrapText="1"/>
    </xf>
    <xf numFmtId="0" fontId="7" fillId="0" borderId="3" xfId="5"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24" xfId="5" applyFont="1" applyFill="1" applyBorder="1" applyAlignment="1">
      <alignment horizontal="left" vertical="center"/>
    </xf>
    <xf numFmtId="0" fontId="7" fillId="0" borderId="26" xfId="5" applyFont="1" applyFill="1" applyBorder="1" applyAlignment="1">
      <alignment horizontal="left" vertical="center"/>
    </xf>
    <xf numFmtId="0" fontId="3" fillId="0" borderId="2" xfId="5" applyFont="1" applyBorder="1" applyAlignment="1">
      <alignment horizontal="left" vertical="center" wrapText="1"/>
    </xf>
    <xf numFmtId="0" fontId="15" fillId="0" borderId="0" xfId="5" applyFont="1" applyFill="1" applyAlignment="1">
      <alignment horizontal="left"/>
    </xf>
    <xf numFmtId="0" fontId="15" fillId="0" borderId="0" xfId="5" applyFont="1" applyAlignment="1">
      <alignment horizontal="left" vertical="center" wrapText="1"/>
    </xf>
    <xf numFmtId="0" fontId="7" fillId="0" borderId="2" xfId="8" applyFont="1" applyFill="1" applyBorder="1" applyAlignment="1">
      <alignment horizontal="left" vertical="top" wrapText="1"/>
    </xf>
    <xf numFmtId="0" fontId="7" fillId="0" borderId="2" xfId="5" applyFont="1" applyFill="1" applyBorder="1" applyAlignment="1">
      <alignment horizontal="left" vertical="top" wrapText="1"/>
    </xf>
    <xf numFmtId="0" fontId="8" fillId="0" borderId="4" xfId="10" applyFont="1" applyBorder="1" applyAlignment="1" applyProtection="1">
      <alignment horizontal="center" vertical="center" wrapText="1"/>
      <protection locked="0"/>
    </xf>
    <xf numFmtId="0" fontId="8" fillId="0" borderId="16" xfId="10" applyFont="1" applyBorder="1" applyAlignment="1" applyProtection="1">
      <alignment horizontal="center" vertical="center" wrapText="1"/>
      <protection locked="0"/>
    </xf>
    <xf numFmtId="0" fontId="8" fillId="0" borderId="3" xfId="10" applyFont="1" applyBorder="1" applyAlignment="1" applyProtection="1">
      <alignment horizontal="center" vertical="center" wrapText="1"/>
      <protection locked="0"/>
    </xf>
    <xf numFmtId="0" fontId="7" fillId="4" borderId="24" xfId="10" applyFont="1" applyFill="1" applyBorder="1" applyAlignment="1" applyProtection="1">
      <alignment horizontal="center" vertical="center" wrapText="1"/>
      <protection locked="0"/>
    </xf>
    <xf numFmtId="0" fontId="7" fillId="4" borderId="1" xfId="10" applyFont="1" applyFill="1" applyBorder="1" applyAlignment="1" applyProtection="1">
      <alignment horizontal="center" vertical="center" wrapText="1"/>
      <protection locked="0"/>
    </xf>
    <xf numFmtId="0" fontId="1" fillId="4" borderId="1" xfId="5" applyFill="1" applyBorder="1"/>
    <xf numFmtId="0" fontId="8" fillId="0" borderId="2" xfId="5" applyFont="1" applyBorder="1" applyAlignment="1">
      <alignment horizontal="left" vertical="center" wrapText="1"/>
    </xf>
    <xf numFmtId="0" fontId="1" fillId="0" borderId="2" xfId="0" applyFont="1" applyBorder="1"/>
    <xf numFmtId="0" fontId="0" fillId="0" borderId="2" xfId="0" applyBorder="1"/>
    <xf numFmtId="0" fontId="1" fillId="4" borderId="1" xfId="5" applyFont="1" applyFill="1" applyBorder="1" applyAlignment="1">
      <alignment horizontal="center"/>
    </xf>
    <xf numFmtId="0" fontId="19" fillId="0" borderId="4" xfId="0" applyFont="1" applyBorder="1" applyAlignment="1">
      <alignment horizontal="left" wrapText="1"/>
    </xf>
    <xf numFmtId="0" fontId="19" fillId="0" borderId="16" xfId="0" applyFont="1" applyBorder="1" applyAlignment="1">
      <alignment horizontal="left" wrapText="1"/>
    </xf>
    <xf numFmtId="0" fontId="19" fillId="0" borderId="3" xfId="0" applyFont="1" applyBorder="1" applyAlignment="1">
      <alignment horizontal="left" wrapText="1"/>
    </xf>
    <xf numFmtId="0" fontId="26" fillId="0" borderId="0" xfId="0" applyFont="1" applyAlignment="1">
      <alignment horizontal="center"/>
    </xf>
    <xf numFmtId="0" fontId="18" fillId="0" borderId="4" xfId="0" applyFont="1" applyBorder="1" applyAlignment="1">
      <alignment horizontal="left" wrapText="1"/>
    </xf>
    <xf numFmtId="0" fontId="18" fillId="0" borderId="16" xfId="0" applyFont="1" applyBorder="1" applyAlignment="1">
      <alignment horizontal="left" wrapText="1"/>
    </xf>
    <xf numFmtId="0" fontId="18" fillId="0" borderId="3" xfId="0" applyFont="1" applyBorder="1" applyAlignment="1">
      <alignment horizontal="left" wrapText="1"/>
    </xf>
    <xf numFmtId="0" fontId="1" fillId="0" borderId="4" xfId="0" applyFont="1" applyBorder="1" applyAlignment="1">
      <alignment horizontal="left" wrapText="1"/>
    </xf>
    <xf numFmtId="0" fontId="1" fillId="0" borderId="16" xfId="0" applyFont="1" applyBorder="1" applyAlignment="1">
      <alignment horizontal="left" wrapText="1"/>
    </xf>
    <xf numFmtId="0" fontId="1" fillId="0" borderId="3" xfId="0" applyFont="1" applyBorder="1" applyAlignment="1">
      <alignment horizontal="left" wrapText="1"/>
    </xf>
    <xf numFmtId="0" fontId="1" fillId="0" borderId="2" xfId="0" applyFont="1" applyBorder="1" applyAlignment="1">
      <alignment horizontal="left" wrapText="1"/>
    </xf>
    <xf numFmtId="0" fontId="19" fillId="0" borderId="2" xfId="0" applyFont="1" applyBorder="1" applyAlignment="1">
      <alignment horizontal="left" wrapText="1"/>
    </xf>
    <xf numFmtId="0" fontId="18" fillId="0" borderId="2" xfId="0" applyFont="1" applyBorder="1" applyAlignment="1">
      <alignment horizontal="left" vertical="top" wrapText="1"/>
    </xf>
    <xf numFmtId="0" fontId="15" fillId="0" borderId="16" xfId="0" applyFont="1" applyBorder="1" applyAlignment="1">
      <alignment horizontal="left"/>
    </xf>
    <xf numFmtId="0" fontId="1" fillId="0" borderId="25" xfId="0" applyFont="1" applyBorder="1" applyAlignment="1">
      <alignment horizontal="center" vertical="top" wrapText="1"/>
    </xf>
    <xf numFmtId="0" fontId="1" fillId="0" borderId="6" xfId="0" applyFont="1" applyBorder="1" applyAlignment="1">
      <alignment horizontal="center" vertical="top" wrapText="1"/>
    </xf>
    <xf numFmtId="0" fontId="18" fillId="0" borderId="7" xfId="0" applyFont="1" applyBorder="1" applyAlignment="1">
      <alignment horizontal="left" wrapText="1"/>
    </xf>
    <xf numFmtId="0" fontId="1" fillId="0" borderId="5" xfId="0" applyFont="1" applyBorder="1" applyAlignment="1">
      <alignment horizontal="left" wrapText="1"/>
    </xf>
    <xf numFmtId="0" fontId="1" fillId="0" borderId="8" xfId="0" applyFont="1" applyBorder="1" applyAlignment="1">
      <alignment horizontal="left" wrapText="1"/>
    </xf>
    <xf numFmtId="0" fontId="1" fillId="0" borderId="24" xfId="0" applyFont="1" applyBorder="1" applyAlignment="1">
      <alignment horizontal="left" wrapText="1"/>
    </xf>
    <xf numFmtId="0" fontId="1" fillId="0" borderId="1" xfId="0" applyFont="1" applyBorder="1" applyAlignment="1">
      <alignment horizontal="left" wrapText="1"/>
    </xf>
    <xf numFmtId="0" fontId="1" fillId="0" borderId="26" xfId="0" applyFont="1" applyBorder="1" applyAlignment="1">
      <alignment horizontal="left" wrapText="1"/>
    </xf>
    <xf numFmtId="0" fontId="15" fillId="0" borderId="2" xfId="0" applyFont="1" applyBorder="1" applyAlignment="1">
      <alignment horizontal="left"/>
    </xf>
    <xf numFmtId="0" fontId="18" fillId="0" borderId="2" xfId="0" applyFont="1" applyBorder="1" applyAlignment="1">
      <alignment horizontal="left" wrapText="1"/>
    </xf>
    <xf numFmtId="0" fontId="20" fillId="3" borderId="2" xfId="9" applyFont="1" applyFill="1" applyBorder="1" applyAlignment="1">
      <alignment horizontal="center"/>
    </xf>
    <xf numFmtId="0" fontId="25" fillId="0" borderId="4" xfId="0" applyFont="1" applyBorder="1" applyAlignment="1">
      <alignment horizontal="left" vertical="top" wrapText="1"/>
    </xf>
    <xf numFmtId="0" fontId="25" fillId="0" borderId="16" xfId="0" applyFont="1" applyBorder="1" applyAlignment="1">
      <alignment horizontal="left" vertical="top" wrapText="1"/>
    </xf>
    <xf numFmtId="0" fontId="20" fillId="3" borderId="4" xfId="9" applyFont="1" applyFill="1" applyBorder="1" applyAlignment="1">
      <alignment horizontal="left"/>
    </xf>
    <xf numFmtId="0" fontId="20" fillId="3" borderId="16" xfId="9" applyFont="1" applyFill="1" applyBorder="1" applyAlignment="1">
      <alignment horizontal="left"/>
    </xf>
    <xf numFmtId="0" fontId="20" fillId="3" borderId="3" xfId="9" applyFont="1" applyFill="1" applyBorder="1" applyAlignment="1">
      <alignment horizontal="left"/>
    </xf>
    <xf numFmtId="0" fontId="20" fillId="0" borderId="4" xfId="0" applyFont="1" applyBorder="1" applyAlignment="1">
      <alignment horizontal="left" vertical="top" wrapText="1"/>
    </xf>
    <xf numFmtId="0" fontId="20" fillId="0" borderId="16" xfId="0" applyFont="1" applyBorder="1" applyAlignment="1">
      <alignment horizontal="left" vertical="top" wrapText="1"/>
    </xf>
    <xf numFmtId="0" fontId="25" fillId="0" borderId="25" xfId="0" applyFont="1" applyBorder="1" applyAlignment="1">
      <alignment horizontal="center" vertical="top" wrapText="1"/>
    </xf>
    <xf numFmtId="0" fontId="25" fillId="0" borderId="6" xfId="0" applyFont="1" applyBorder="1" applyAlignment="1">
      <alignment horizontal="center" vertical="top" wrapText="1"/>
    </xf>
    <xf numFmtId="0" fontId="25" fillId="0" borderId="7" xfId="0" applyFont="1" applyBorder="1" applyAlignment="1">
      <alignment horizontal="left" wrapText="1"/>
    </xf>
    <xf numFmtId="0" fontId="25" fillId="0" borderId="5" xfId="0" applyFont="1" applyBorder="1" applyAlignment="1">
      <alignment horizontal="left" wrapText="1"/>
    </xf>
    <xf numFmtId="0" fontId="25" fillId="0" borderId="24" xfId="0" applyFont="1" applyBorder="1" applyAlignment="1">
      <alignment horizontal="left" wrapText="1"/>
    </xf>
    <xf numFmtId="0" fontId="25" fillId="0" borderId="1" xfId="0" applyFont="1" applyBorder="1" applyAlignment="1">
      <alignment horizontal="left" wrapText="1"/>
    </xf>
    <xf numFmtId="0" fontId="25" fillId="0" borderId="4" xfId="0" applyFont="1" applyBorder="1" applyAlignment="1">
      <alignment horizontal="left" wrapText="1"/>
    </xf>
    <xf numFmtId="0" fontId="25" fillId="0" borderId="16" xfId="0" applyFont="1" applyBorder="1" applyAlignment="1">
      <alignment horizontal="left" wrapText="1"/>
    </xf>
    <xf numFmtId="0" fontId="8" fillId="0" borderId="0" xfId="0" applyFont="1" applyAlignment="1">
      <alignment horizontal="center"/>
    </xf>
    <xf numFmtId="0" fontId="7" fillId="0" borderId="2" xfId="10" applyFont="1" applyBorder="1" applyAlignment="1" applyProtection="1">
      <alignment horizontal="center" vertical="justify" textRotation="90" wrapText="1"/>
      <protection locked="0"/>
    </xf>
    <xf numFmtId="0" fontId="0" fillId="0" borderId="2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wrapText="1"/>
    </xf>
    <xf numFmtId="0" fontId="0" fillId="0" borderId="3" xfId="0" applyBorder="1" applyAlignment="1">
      <alignment wrapText="1"/>
    </xf>
    <xf numFmtId="0" fontId="39" fillId="0" borderId="0" xfId="0" applyFont="1" applyAlignment="1">
      <alignment horizontal="center"/>
    </xf>
    <xf numFmtId="0" fontId="40" fillId="0" borderId="0" xfId="0" applyFont="1" applyAlignment="1">
      <alignment horizontal="center" wrapText="1"/>
    </xf>
    <xf numFmtId="0" fontId="41" fillId="0" borderId="0" xfId="0" applyFont="1" applyAlignment="1">
      <alignment horizontal="center" vertical="center" wrapText="1"/>
    </xf>
    <xf numFmtId="0" fontId="43" fillId="0" borderId="1" xfId="0" applyFont="1" applyBorder="1" applyAlignment="1">
      <alignment horizontal="center"/>
    </xf>
  </cellXfs>
  <cellStyles count="17">
    <cellStyle name="Currency" xfId="16" builtinId="4"/>
    <cellStyle name="Currency 2" xfId="1"/>
    <cellStyle name="Currency 2 2" xfId="2"/>
    <cellStyle name="Currency 3" xfId="3"/>
    <cellStyle name="Currency 4" xfId="4"/>
    <cellStyle name="Normal" xfId="0" builtinId="0"/>
    <cellStyle name="Normal 2" xfId="5"/>
    <cellStyle name="Normal 2 2" xfId="6"/>
    <cellStyle name="Normal 2 2 2" xfId="7"/>
    <cellStyle name="Normal 3" xfId="8"/>
    <cellStyle name="Normal_KLOP_M123" xfId="9"/>
    <cellStyle name="Normal_RRA_TE_01_M311" xfId="10"/>
    <cellStyle name="Normal_Sheet1 2" xfId="11"/>
    <cellStyle name="Normal_Sheet1_1 2" xfId="12"/>
    <cellStyle name="Percent 2" xfId="13"/>
    <cellStyle name="Нормален 2" xfId="14"/>
    <cellStyle name="Нормален 2 2"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n\authorization$\Users\MARIYA~1\AppData\Local\Temp\Rar$DI10.528073\Claim%20_143-&#1085;&#1072;&#1087;&#1088;&#1072;&#1074;&#1083;&#1077;&#1085;&#1080;&#1077;%2021.07.2014.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opy%20of%20&#1047;&#1072;&#1103;&#1074;&#1082;&#1072;_2.1.2-19.06.2017_3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yavka_143"/>
      <sheetName val="TE_01"/>
      <sheetName val="TE_02"/>
      <sheetName val="TE_03"/>
      <sheetName val="ckl_143_rra-ra 1"/>
      <sheetName val="Инструкция КЛ РРА1"/>
      <sheetName val="ckl_143_op 1"/>
      <sheetName val="Инструкция КЛ ОП "/>
    </sheetNames>
    <sheetDataSet>
      <sheetData sheetId="0" refreshError="1"/>
      <sheetData sheetId="1" refreshError="1"/>
      <sheetData sheetId="2" refreshError="1"/>
      <sheetData sheetId="3" refreshError="1"/>
      <sheetData sheetId="4" refreshError="1"/>
      <sheetData sheetId="5" refreshError="1"/>
      <sheetData sheetId="6">
        <row r="30">
          <cell r="A30" t="str">
            <v>G5</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3"/>
  </sheetPr>
  <dimension ref="A1:H1479"/>
  <sheetViews>
    <sheetView tabSelected="1" view="pageBreakPreview" zoomScaleNormal="100" zoomScaleSheetLayoutView="100" workbookViewId="0">
      <selection activeCell="A53" sqref="A53:C53"/>
    </sheetView>
  </sheetViews>
  <sheetFormatPr defaultRowHeight="15.75"/>
  <cols>
    <col min="1" max="1" width="6.28515625" style="29" customWidth="1"/>
    <col min="2" max="2" width="58.85546875" style="29" customWidth="1"/>
    <col min="3" max="3" width="17.42578125" style="29" customWidth="1"/>
    <col min="4" max="4" width="21.28515625" style="29" customWidth="1"/>
    <col min="5" max="5" width="16.140625" style="29" customWidth="1"/>
    <col min="6" max="6" width="15.140625" style="29" customWidth="1"/>
    <col min="7" max="16384" width="9.140625" style="29"/>
  </cols>
  <sheetData>
    <row r="1" spans="1:5" ht="51.75" customHeight="1">
      <c r="A1" s="139" t="s">
        <v>116</v>
      </c>
      <c r="B1" s="139"/>
      <c r="C1" s="139"/>
      <c r="D1" s="139"/>
    </row>
    <row r="2" spans="1:5">
      <c r="A2" s="30"/>
      <c r="C2" s="30"/>
    </row>
    <row r="3" spans="1:5" ht="18.75">
      <c r="A3" s="140" t="s">
        <v>231</v>
      </c>
      <c r="B3" s="140"/>
      <c r="C3" s="140"/>
      <c r="D3" s="140"/>
    </row>
    <row r="4" spans="1:5" ht="54" customHeight="1">
      <c r="A4" s="31"/>
      <c r="B4" s="141" t="s">
        <v>140</v>
      </c>
      <c r="C4" s="141"/>
      <c r="D4" s="141"/>
    </row>
    <row r="5" spans="1:5">
      <c r="A5" s="142"/>
      <c r="B5" s="143"/>
      <c r="C5" s="143"/>
      <c r="D5" s="143"/>
    </row>
    <row r="6" spans="1:5">
      <c r="A6" s="144" t="s">
        <v>10</v>
      </c>
      <c r="B6" s="144"/>
      <c r="C6" s="144"/>
      <c r="D6" s="144"/>
    </row>
    <row r="7" spans="1:5">
      <c r="A7" s="145" t="s">
        <v>11</v>
      </c>
      <c r="B7" s="145"/>
      <c r="C7" s="145"/>
      <c r="D7" s="145"/>
      <c r="E7" s="33"/>
    </row>
    <row r="8" spans="1:5" ht="33.75" customHeight="1">
      <c r="A8" s="146"/>
      <c r="B8" s="144"/>
      <c r="C8" s="144"/>
      <c r="D8" s="144"/>
    </row>
    <row r="9" spans="1:5" ht="15.75" customHeight="1">
      <c r="A9" s="147" t="s">
        <v>117</v>
      </c>
      <c r="B9" s="148"/>
      <c r="C9" s="148"/>
      <c r="D9" s="148"/>
    </row>
    <row r="10" spans="1:5">
      <c r="A10" s="32"/>
      <c r="B10" s="32"/>
      <c r="C10" s="32"/>
      <c r="D10" s="32"/>
    </row>
    <row r="11" spans="1:5" ht="15" customHeight="1">
      <c r="A11" s="149" t="s">
        <v>139</v>
      </c>
      <c r="B11" s="149"/>
      <c r="C11" s="149"/>
      <c r="D11" s="32" t="s">
        <v>118</v>
      </c>
    </row>
    <row r="12" spans="1:5" ht="16.5" thickBot="1">
      <c r="A12" s="32"/>
      <c r="B12" s="32"/>
      <c r="C12" s="32"/>
      <c r="D12" s="32"/>
    </row>
    <row r="13" spans="1:5">
      <c r="A13" s="150" t="s">
        <v>39</v>
      </c>
      <c r="B13" s="151"/>
      <c r="C13" s="34"/>
      <c r="D13" s="35"/>
    </row>
    <row r="14" spans="1:5" ht="11.25" customHeight="1">
      <c r="A14" s="36"/>
      <c r="B14" s="37"/>
      <c r="C14" s="37"/>
      <c r="D14" s="38"/>
    </row>
    <row r="15" spans="1:5">
      <c r="A15" s="152" t="s">
        <v>40</v>
      </c>
      <c r="B15" s="153"/>
      <c r="C15" s="153"/>
      <c r="D15" s="154"/>
    </row>
    <row r="16" spans="1:5" ht="16.5" thickBot="1">
      <c r="A16" s="155" t="s">
        <v>42</v>
      </c>
      <c r="B16" s="156"/>
      <c r="C16" s="156"/>
      <c r="D16" s="157"/>
    </row>
    <row r="17" spans="1:4">
      <c r="A17" s="39"/>
      <c r="B17" s="39"/>
      <c r="C17" s="39"/>
      <c r="D17" s="39"/>
    </row>
    <row r="18" spans="1:4" ht="16.5" thickBot="1">
      <c r="A18" s="163" t="s">
        <v>119</v>
      </c>
      <c r="B18" s="164"/>
      <c r="C18" s="164"/>
      <c r="D18" s="164"/>
    </row>
    <row r="19" spans="1:4" ht="36.75" customHeight="1">
      <c r="A19" s="160" t="s">
        <v>120</v>
      </c>
      <c r="B19" s="161"/>
      <c r="C19" s="161"/>
      <c r="D19" s="162"/>
    </row>
    <row r="20" spans="1:4">
      <c r="A20" s="113" t="s">
        <v>12</v>
      </c>
      <c r="B20" s="114"/>
      <c r="C20" s="114"/>
      <c r="D20" s="115"/>
    </row>
    <row r="21" spans="1:4">
      <c r="A21" s="113" t="s">
        <v>13</v>
      </c>
      <c r="B21" s="114"/>
      <c r="C21" s="114"/>
      <c r="D21" s="115"/>
    </row>
    <row r="22" spans="1:4">
      <c r="A22" s="126" t="s">
        <v>13</v>
      </c>
      <c r="B22" s="127"/>
      <c r="C22" s="127"/>
      <c r="D22" s="128"/>
    </row>
    <row r="23" spans="1:4">
      <c r="A23" s="126" t="s">
        <v>13</v>
      </c>
      <c r="B23" s="127"/>
      <c r="C23" s="127"/>
      <c r="D23" s="128"/>
    </row>
    <row r="24" spans="1:4">
      <c r="A24" s="113" t="s">
        <v>14</v>
      </c>
      <c r="B24" s="114"/>
      <c r="C24" s="114"/>
      <c r="D24" s="115"/>
    </row>
    <row r="25" spans="1:4">
      <c r="A25" s="113" t="s">
        <v>15</v>
      </c>
      <c r="B25" s="114"/>
      <c r="C25" s="114"/>
      <c r="D25" s="115"/>
    </row>
    <row r="26" spans="1:4" ht="16.5" thickBot="1">
      <c r="A26" s="41"/>
      <c r="B26" s="42"/>
      <c r="C26" s="42"/>
      <c r="D26" s="43"/>
    </row>
    <row r="27" spans="1:4">
      <c r="A27" s="40"/>
      <c r="B27" s="40"/>
      <c r="C27" s="40"/>
      <c r="D27" s="40"/>
    </row>
    <row r="28" spans="1:4" ht="16.5" thickBot="1">
      <c r="A28" s="158"/>
      <c r="B28" s="159"/>
      <c r="C28" s="159"/>
      <c r="D28" s="159"/>
    </row>
    <row r="29" spans="1:4">
      <c r="A29" s="160"/>
      <c r="B29" s="161"/>
      <c r="C29" s="161"/>
      <c r="D29" s="162"/>
    </row>
    <row r="30" spans="1:4">
      <c r="A30" s="126" t="s">
        <v>16</v>
      </c>
      <c r="B30" s="127"/>
      <c r="C30" s="127"/>
      <c r="D30" s="128"/>
    </row>
    <row r="31" spans="1:4">
      <c r="A31" s="113" t="s">
        <v>17</v>
      </c>
      <c r="B31" s="114"/>
      <c r="C31" s="114"/>
      <c r="D31" s="115"/>
    </row>
    <row r="32" spans="1:4">
      <c r="A32" s="113" t="s">
        <v>18</v>
      </c>
      <c r="B32" s="114"/>
      <c r="C32" s="114"/>
      <c r="D32" s="115"/>
    </row>
    <row r="33" spans="1:4">
      <c r="A33" s="113" t="s">
        <v>19</v>
      </c>
      <c r="B33" s="114"/>
      <c r="C33" s="114"/>
      <c r="D33" s="115"/>
    </row>
    <row r="34" spans="1:4">
      <c r="A34" s="126" t="s">
        <v>20</v>
      </c>
      <c r="B34" s="127"/>
      <c r="C34" s="127"/>
      <c r="D34" s="128"/>
    </row>
    <row r="35" spans="1:4" ht="16.5" customHeight="1">
      <c r="A35" s="126"/>
      <c r="B35" s="127"/>
      <c r="C35" s="127"/>
      <c r="D35" s="128"/>
    </row>
    <row r="36" spans="1:4" ht="16.5" customHeight="1">
      <c r="A36" s="113" t="s">
        <v>121</v>
      </c>
      <c r="B36" s="114"/>
      <c r="C36" s="114"/>
      <c r="D36" s="115"/>
    </row>
    <row r="37" spans="1:4" ht="16.5" customHeight="1">
      <c r="A37" s="126" t="s">
        <v>8</v>
      </c>
      <c r="B37" s="127"/>
      <c r="C37" s="127"/>
      <c r="D37" s="128"/>
    </row>
    <row r="38" spans="1:4" ht="16.5" thickBot="1">
      <c r="A38" s="165"/>
      <c r="B38" s="166"/>
      <c r="C38" s="166"/>
      <c r="D38" s="167"/>
    </row>
    <row r="39" spans="1:4" ht="16.5" customHeight="1">
      <c r="A39" s="40"/>
      <c r="B39" s="40"/>
      <c r="C39" s="40"/>
      <c r="D39" s="40"/>
    </row>
    <row r="40" spans="1:4" ht="16.5" customHeight="1" thickBot="1">
      <c r="A40" s="168" t="s">
        <v>122</v>
      </c>
      <c r="B40" s="164"/>
      <c r="C40" s="164"/>
      <c r="D40" s="164"/>
    </row>
    <row r="41" spans="1:4">
      <c r="A41" s="129" t="s">
        <v>21</v>
      </c>
      <c r="B41" s="130"/>
      <c r="C41" s="130"/>
      <c r="D41" s="131"/>
    </row>
    <row r="42" spans="1:4" ht="16.5" thickBot="1">
      <c r="A42" s="132" t="s">
        <v>22</v>
      </c>
      <c r="B42" s="133"/>
      <c r="C42" s="133"/>
      <c r="D42" s="134"/>
    </row>
    <row r="43" spans="1:4">
      <c r="A43" s="40"/>
      <c r="B43" s="40"/>
      <c r="C43" s="40"/>
      <c r="D43" s="40"/>
    </row>
    <row r="44" spans="1:4" s="44" customFormat="1">
      <c r="A44" s="135" t="s">
        <v>6</v>
      </c>
      <c r="B44" s="135"/>
      <c r="C44" s="135"/>
      <c r="D44" s="135"/>
    </row>
    <row r="45" spans="1:4" s="44" customFormat="1" ht="16.5" thickBot="1">
      <c r="A45" s="135" t="s">
        <v>123</v>
      </c>
      <c r="B45" s="135"/>
      <c r="C45" s="135"/>
      <c r="D45" s="135"/>
    </row>
    <row r="46" spans="1:4" s="44" customFormat="1">
      <c r="A46" s="136" t="s">
        <v>7</v>
      </c>
      <c r="B46" s="137"/>
      <c r="C46" s="137"/>
      <c r="D46" s="138"/>
    </row>
    <row r="47" spans="1:4" s="44" customFormat="1">
      <c r="A47" s="117" t="s">
        <v>18</v>
      </c>
      <c r="B47" s="118"/>
      <c r="C47" s="118"/>
      <c r="D47" s="119"/>
    </row>
    <row r="48" spans="1:4" s="44" customFormat="1" ht="16.5" thickBot="1">
      <c r="A48" s="170" t="s">
        <v>34</v>
      </c>
      <c r="B48" s="171"/>
      <c r="C48" s="171"/>
      <c r="D48" s="172"/>
    </row>
    <row r="49" spans="1:8">
      <c r="A49" s="40"/>
      <c r="B49" s="40"/>
      <c r="C49" s="40"/>
      <c r="D49" s="40"/>
    </row>
    <row r="50" spans="1:8" ht="11.25" customHeight="1">
      <c r="A50" s="40"/>
      <c r="B50" s="40"/>
      <c r="C50" s="45"/>
      <c r="D50" s="40"/>
    </row>
    <row r="51" spans="1:8" s="40" customFormat="1" ht="76.5" customHeight="1">
      <c r="A51" s="123" t="s">
        <v>174</v>
      </c>
      <c r="B51" s="124"/>
      <c r="C51" s="124"/>
      <c r="D51" s="125"/>
      <c r="E51" s="44"/>
      <c r="F51" s="44"/>
    </row>
    <row r="52" spans="1:8" s="40" customFormat="1" ht="51" customHeight="1">
      <c r="A52" s="174" t="s">
        <v>225</v>
      </c>
      <c r="B52" s="174"/>
      <c r="C52" s="174"/>
      <c r="D52" s="174"/>
      <c r="E52" s="29"/>
      <c r="F52" s="29"/>
    </row>
    <row r="53" spans="1:8" s="49" customFormat="1" ht="48.75" customHeight="1">
      <c r="A53" s="175" t="s">
        <v>230</v>
      </c>
      <c r="B53" s="176"/>
      <c r="C53" s="177"/>
      <c r="D53" s="112" t="s">
        <v>229</v>
      </c>
    </row>
    <row r="54" spans="1:8" s="40" customFormat="1" ht="15.75" customHeight="1">
      <c r="A54" s="173" t="s">
        <v>23</v>
      </c>
      <c r="B54" s="173"/>
      <c r="C54" s="173"/>
      <c r="D54" s="173"/>
      <c r="E54" s="86"/>
    </row>
    <row r="55" spans="1:8" s="40" customFormat="1" ht="53.25" customHeight="1">
      <c r="A55" s="83" t="s">
        <v>24</v>
      </c>
      <c r="B55" s="180" t="s">
        <v>141</v>
      </c>
      <c r="C55" s="181"/>
      <c r="D55" s="84" t="s">
        <v>124</v>
      </c>
      <c r="E55" s="85"/>
    </row>
    <row r="56" spans="1:8" s="49" customFormat="1" ht="39.75" customHeight="1">
      <c r="A56" s="46" t="s">
        <v>30</v>
      </c>
      <c r="B56" s="123" t="s">
        <v>142</v>
      </c>
      <c r="C56" s="125"/>
      <c r="D56" s="47" t="s">
        <v>124</v>
      </c>
      <c r="E56" s="48"/>
    </row>
    <row r="57" spans="1:8" s="40" customFormat="1" ht="57" customHeight="1">
      <c r="A57" s="46" t="s">
        <v>26</v>
      </c>
      <c r="B57" s="122" t="s">
        <v>143</v>
      </c>
      <c r="C57" s="122"/>
      <c r="D57" s="47" t="s">
        <v>124</v>
      </c>
      <c r="E57" s="50"/>
    </row>
    <row r="58" spans="1:8" s="40" customFormat="1" ht="49.5" customHeight="1">
      <c r="A58" s="46" t="s">
        <v>27</v>
      </c>
      <c r="B58" s="120" t="s">
        <v>144</v>
      </c>
      <c r="C58" s="121"/>
      <c r="D58" s="47" t="s">
        <v>124</v>
      </c>
      <c r="E58" s="48"/>
    </row>
    <row r="59" spans="1:8" s="40" customFormat="1" ht="120" customHeight="1">
      <c r="A59" s="46" t="s">
        <v>28</v>
      </c>
      <c r="B59" s="122" t="s">
        <v>145</v>
      </c>
      <c r="C59" s="122"/>
      <c r="D59" s="47" t="s">
        <v>124</v>
      </c>
      <c r="E59" s="50"/>
    </row>
    <row r="60" spans="1:8">
      <c r="A60" s="182" t="s">
        <v>29</v>
      </c>
      <c r="B60" s="182"/>
      <c r="C60" s="182"/>
      <c r="D60" s="51"/>
    </row>
    <row r="61" spans="1:8" ht="34.5" customHeight="1">
      <c r="A61" s="52">
        <v>1</v>
      </c>
      <c r="B61" s="122" t="s">
        <v>9</v>
      </c>
      <c r="C61" s="122" t="s">
        <v>25</v>
      </c>
      <c r="D61" s="47" t="s">
        <v>124</v>
      </c>
    </row>
    <row r="62" spans="1:8" ht="69.75" customHeight="1">
      <c r="A62" s="52">
        <v>2</v>
      </c>
      <c r="B62" s="169" t="s">
        <v>125</v>
      </c>
      <c r="C62" s="169" t="s">
        <v>25</v>
      </c>
      <c r="D62" s="47" t="s">
        <v>124</v>
      </c>
    </row>
    <row r="63" spans="1:8" s="44" customFormat="1" ht="34.5" customHeight="1">
      <c r="A63" s="52">
        <v>3</v>
      </c>
      <c r="B63" s="186" t="s">
        <v>41</v>
      </c>
      <c r="C63" s="186" t="s">
        <v>25</v>
      </c>
      <c r="D63" s="47" t="s">
        <v>124</v>
      </c>
    </row>
    <row r="64" spans="1:8" s="44" customFormat="1" ht="51.75" customHeight="1">
      <c r="A64" s="52">
        <v>4</v>
      </c>
      <c r="B64" s="185" t="s">
        <v>126</v>
      </c>
      <c r="C64" s="185"/>
      <c r="D64" s="47" t="s">
        <v>124</v>
      </c>
      <c r="F64" s="53"/>
      <c r="G64" s="53"/>
      <c r="H64" s="53"/>
    </row>
    <row r="65" spans="1:8" s="44" customFormat="1" ht="74.25" customHeight="1">
      <c r="A65" s="52">
        <v>5</v>
      </c>
      <c r="B65" s="122" t="s">
        <v>156</v>
      </c>
      <c r="C65" s="122"/>
      <c r="D65" s="47" t="s">
        <v>124</v>
      </c>
      <c r="F65" s="53"/>
      <c r="G65" s="53"/>
      <c r="H65" s="53"/>
    </row>
    <row r="66" spans="1:8" s="44" customFormat="1" ht="118.5" customHeight="1">
      <c r="A66" s="52">
        <v>6</v>
      </c>
      <c r="B66" s="122" t="s">
        <v>152</v>
      </c>
      <c r="C66" s="122"/>
      <c r="D66" s="47" t="s">
        <v>124</v>
      </c>
      <c r="F66" s="53"/>
      <c r="G66" s="53"/>
      <c r="H66" s="53"/>
    </row>
    <row r="67" spans="1:8" s="44" customFormat="1" ht="80.25" customHeight="1">
      <c r="A67" s="52">
        <v>7</v>
      </c>
      <c r="B67" s="169" t="s">
        <v>138</v>
      </c>
      <c r="C67" s="169" t="s">
        <v>25</v>
      </c>
      <c r="D67" s="47" t="s">
        <v>124</v>
      </c>
      <c r="F67" s="53"/>
      <c r="G67" s="53"/>
      <c r="H67" s="53"/>
    </row>
    <row r="68" spans="1:8" s="44" customFormat="1" ht="72.75" customHeight="1">
      <c r="A68" s="52">
        <v>8</v>
      </c>
      <c r="B68" s="169" t="s">
        <v>127</v>
      </c>
      <c r="C68" s="169"/>
      <c r="D68" s="47" t="s">
        <v>124</v>
      </c>
      <c r="F68" s="53"/>
      <c r="G68" s="53"/>
      <c r="H68" s="53"/>
    </row>
    <row r="69" spans="1:8" s="44" customFormat="1" ht="62.25" customHeight="1">
      <c r="A69" s="52">
        <v>9</v>
      </c>
      <c r="B69" s="169" t="s">
        <v>128</v>
      </c>
      <c r="C69" s="169"/>
      <c r="D69" s="47" t="s">
        <v>124</v>
      </c>
      <c r="F69" s="53"/>
      <c r="G69" s="53"/>
      <c r="H69" s="53"/>
    </row>
    <row r="70" spans="1:8" s="44" customFormat="1" ht="29.25" customHeight="1">
      <c r="A70" s="54"/>
      <c r="B70" s="55"/>
      <c r="C70" s="55"/>
      <c r="D70" s="56"/>
      <c r="F70" s="53"/>
      <c r="G70" s="53"/>
      <c r="H70" s="53"/>
    </row>
    <row r="71" spans="1:8" s="44" customFormat="1" ht="57" customHeight="1">
      <c r="A71" s="143" t="s">
        <v>129</v>
      </c>
      <c r="B71" s="143"/>
      <c r="C71" s="143"/>
      <c r="D71" s="143"/>
      <c r="E71" s="29"/>
    </row>
    <row r="72" spans="1:8" ht="66.75" customHeight="1">
      <c r="A72" s="143" t="s">
        <v>130</v>
      </c>
      <c r="B72" s="143"/>
      <c r="C72" s="143"/>
      <c r="D72" s="143"/>
    </row>
    <row r="73" spans="1:8" ht="15.75" customHeight="1"/>
    <row r="74" spans="1:8" ht="32.25" customHeight="1">
      <c r="A74" s="184" t="s">
        <v>131</v>
      </c>
      <c r="B74" s="184"/>
      <c r="C74" s="184"/>
      <c r="D74" s="184"/>
      <c r="E74" s="87"/>
    </row>
    <row r="75" spans="1:8">
      <c r="A75" s="57"/>
      <c r="B75" s="57"/>
      <c r="C75" s="57"/>
      <c r="D75" s="57"/>
      <c r="E75" s="44"/>
    </row>
    <row r="76" spans="1:8" ht="22.5" customHeight="1">
      <c r="A76" s="89" t="s">
        <v>160</v>
      </c>
      <c r="B76" s="89"/>
      <c r="C76" s="89"/>
      <c r="D76" s="89"/>
      <c r="E76" s="88"/>
    </row>
    <row r="77" spans="1:8">
      <c r="A77" s="44"/>
      <c r="B77" s="44"/>
      <c r="C77" s="44"/>
      <c r="D77" s="44"/>
      <c r="E77" s="44"/>
    </row>
    <row r="78" spans="1:8" ht="15.75" customHeight="1">
      <c r="A78" s="183" t="s">
        <v>55</v>
      </c>
      <c r="B78" s="183"/>
      <c r="C78" s="183"/>
      <c r="D78" s="183"/>
      <c r="E78" s="183"/>
    </row>
    <row r="79" spans="1:8" ht="15.75" customHeight="1">
      <c r="A79" s="58"/>
      <c r="B79" s="58"/>
      <c r="C79" s="58"/>
      <c r="D79" s="58"/>
      <c r="E79" s="58"/>
    </row>
    <row r="80" spans="1:8" ht="87.75" customHeight="1">
      <c r="A80" s="178" t="s">
        <v>175</v>
      </c>
      <c r="B80" s="179"/>
      <c r="C80" s="179"/>
      <c r="D80" s="179"/>
      <c r="E80" s="96"/>
    </row>
    <row r="81" spans="1:5" ht="15.75" customHeight="1">
      <c r="A81" s="59"/>
      <c r="B81" s="59"/>
      <c r="C81" s="59"/>
      <c r="D81" s="59"/>
      <c r="E81" s="58"/>
    </row>
    <row r="82" spans="1:5" s="74" customFormat="1" ht="17.25" customHeight="1">
      <c r="A82" s="75"/>
      <c r="B82" s="75"/>
      <c r="C82" s="75"/>
      <c r="D82" s="75"/>
      <c r="E82" s="73"/>
    </row>
    <row r="83" spans="1:5" s="74" customFormat="1" ht="14.25" customHeight="1">
      <c r="A83" s="75"/>
      <c r="B83" s="75"/>
      <c r="C83" s="75"/>
      <c r="D83" s="75"/>
      <c r="E83" s="73"/>
    </row>
    <row r="84" spans="1:5" s="74" customFormat="1" ht="15.75" customHeight="1">
      <c r="A84" s="116" t="s">
        <v>137</v>
      </c>
      <c r="B84" s="116"/>
      <c r="C84" s="116"/>
      <c r="D84" s="116"/>
      <c r="E84" s="76"/>
    </row>
    <row r="85" spans="1:5" s="74" customFormat="1">
      <c r="A85" s="77"/>
      <c r="B85" s="77"/>
      <c r="C85" s="77"/>
      <c r="D85" s="78"/>
    </row>
    <row r="86" spans="1:5" ht="15.75" customHeight="1"/>
    <row r="87" spans="1:5" ht="15.75" customHeight="1"/>
    <row r="88" spans="1:5" ht="15.75" customHeight="1"/>
    <row r="89" spans="1:5" ht="15.75" customHeight="1"/>
    <row r="90" spans="1:5" ht="15.75" customHeight="1"/>
    <row r="91" spans="1:5" ht="15.75" customHeight="1"/>
    <row r="92" spans="1:5" ht="15.75" customHeight="1"/>
    <row r="93" spans="1:5" ht="15.75" customHeight="1"/>
    <row r="94" spans="1:5" ht="15.75" customHeight="1"/>
    <row r="95" spans="1:5" ht="15.75" customHeight="1"/>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sheetData>
  <mergeCells count="64">
    <mergeCell ref="A80:D80"/>
    <mergeCell ref="B55:C55"/>
    <mergeCell ref="B56:C56"/>
    <mergeCell ref="A60:C60"/>
    <mergeCell ref="B61:C61"/>
    <mergeCell ref="B69:C69"/>
    <mergeCell ref="A78:E78"/>
    <mergeCell ref="A71:D71"/>
    <mergeCell ref="A72:D72"/>
    <mergeCell ref="A74:D74"/>
    <mergeCell ref="B64:C64"/>
    <mergeCell ref="B65:C65"/>
    <mergeCell ref="B66:C66"/>
    <mergeCell ref="B67:C67"/>
    <mergeCell ref="B68:C68"/>
    <mergeCell ref="B63:C63"/>
    <mergeCell ref="A38:D38"/>
    <mergeCell ref="A40:D40"/>
    <mergeCell ref="B62:C62"/>
    <mergeCell ref="A48:D48"/>
    <mergeCell ref="A54:D54"/>
    <mergeCell ref="B59:C59"/>
    <mergeCell ref="A52:D52"/>
    <mergeCell ref="A53:C53"/>
    <mergeCell ref="A15:D15"/>
    <mergeCell ref="A16:D16"/>
    <mergeCell ref="A32:D32"/>
    <mergeCell ref="A21:D21"/>
    <mergeCell ref="A22:D22"/>
    <mergeCell ref="A23:D23"/>
    <mergeCell ref="A24:D24"/>
    <mergeCell ref="A25:D25"/>
    <mergeCell ref="A28:D28"/>
    <mergeCell ref="A29:D29"/>
    <mergeCell ref="A30:D30"/>
    <mergeCell ref="A31:D31"/>
    <mergeCell ref="A18:D18"/>
    <mergeCell ref="A19:D19"/>
    <mergeCell ref="A7:D7"/>
    <mergeCell ref="A8:D8"/>
    <mergeCell ref="A9:D9"/>
    <mergeCell ref="A11:C11"/>
    <mergeCell ref="A13:B13"/>
    <mergeCell ref="A1:D1"/>
    <mergeCell ref="A3:D3"/>
    <mergeCell ref="B4:D4"/>
    <mergeCell ref="A5:D5"/>
    <mergeCell ref="A6:D6"/>
    <mergeCell ref="A33:D33"/>
    <mergeCell ref="A20:D20"/>
    <mergeCell ref="A84:D84"/>
    <mergeCell ref="A47:D47"/>
    <mergeCell ref="B58:C58"/>
    <mergeCell ref="B57:C57"/>
    <mergeCell ref="A51:D51"/>
    <mergeCell ref="A34:D34"/>
    <mergeCell ref="A41:D41"/>
    <mergeCell ref="A42:D42"/>
    <mergeCell ref="A44:D44"/>
    <mergeCell ref="A45:D45"/>
    <mergeCell ref="A46:D46"/>
    <mergeCell ref="A35:D35"/>
    <mergeCell ref="A36:D36"/>
    <mergeCell ref="A37:D37"/>
  </mergeCells>
  <pageMargins left="0.74803149606299213" right="0.47244094488188981" top="0.71" bottom="0.39370078740157483" header="0.17" footer="0.37"/>
  <pageSetup paperSize="9" scale="79" orientation="portrait" horizontalDpi="4294967294" verticalDpi="4294967294" r:id="rId1"/>
  <headerFooter alignWithMargins="0">
    <oddHeader>&amp;LДържавен фонд „Земеделие”
Разплащателна агенция
Дирекция „ОППМРСР”
Отдел РРА
&amp;CПриложение 9
Заявка за плащане 
Подмярка 2.1.2&amp;RВерсия 02
стр. &amp;P от &amp;N</oddHeader>
  </headerFooter>
  <rowBreaks count="2" manualBreakCount="2">
    <brk id="51" max="3" man="1"/>
    <brk id="6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AL361"/>
  <sheetViews>
    <sheetView zoomScaleNormal="100" zoomScaleSheetLayoutView="100" workbookViewId="0">
      <selection activeCell="AA7" sqref="AA7"/>
    </sheetView>
  </sheetViews>
  <sheetFormatPr defaultRowHeight="12.75"/>
  <cols>
    <col min="1" max="1" width="4.42578125" style="63" customWidth="1"/>
    <col min="2" max="2" width="3" style="70" customWidth="1"/>
    <col min="3" max="3" width="34" style="70" customWidth="1"/>
    <col min="4" max="4" width="20.85546875" style="70" customWidth="1"/>
    <col min="5" max="5" width="19.7109375" style="70" customWidth="1"/>
    <col min="6" max="6" width="18.140625" style="70" customWidth="1"/>
    <col min="7" max="7" width="6.42578125" style="70" customWidth="1"/>
    <col min="8" max="8" width="7.140625" style="70" customWidth="1"/>
    <col min="9" max="9" width="8.7109375" style="70" customWidth="1"/>
    <col min="10" max="10" width="7.5703125" style="70" customWidth="1"/>
    <col min="11" max="12" width="8.28515625" style="70" customWidth="1"/>
    <col min="13" max="13" width="8.85546875" style="70" customWidth="1"/>
    <col min="14" max="14" width="7.7109375" style="70" customWidth="1"/>
    <col min="15" max="16" width="8.42578125" style="70" customWidth="1"/>
    <col min="17" max="18" width="7.85546875" style="70" customWidth="1"/>
    <col min="19" max="20" width="18.42578125" style="71" customWidth="1"/>
    <col min="21" max="21" width="19.7109375" style="71" customWidth="1"/>
    <col min="22" max="22" width="12" style="71" customWidth="1"/>
    <col min="23" max="23" width="14.42578125" style="70" customWidth="1"/>
    <col min="24" max="24" width="10.85546875" style="63" customWidth="1"/>
    <col min="25" max="25" width="10.42578125" style="63" customWidth="1"/>
    <col min="26" max="26" width="10.85546875" style="63" customWidth="1"/>
    <col min="27" max="27" width="11" style="63" customWidth="1"/>
    <col min="28" max="28" width="9.140625" style="63"/>
    <col min="29" max="29" width="10.42578125" style="63" customWidth="1"/>
    <col min="30" max="30" width="10.85546875" style="63" customWidth="1"/>
    <col min="31" max="31" width="9.85546875" style="63" customWidth="1"/>
    <col min="32" max="32" width="10.42578125" style="63" customWidth="1"/>
    <col min="33" max="33" width="10.85546875" style="63" customWidth="1"/>
    <col min="34" max="34" width="10.42578125" style="63" customWidth="1"/>
    <col min="35" max="36" width="10.7109375" style="63" customWidth="1"/>
    <col min="37" max="37" width="17.7109375" style="63" customWidth="1"/>
    <col min="38" max="38" width="3.42578125" style="63" hidden="1" customWidth="1"/>
    <col min="39" max="16384" width="9.140625" style="63"/>
  </cols>
  <sheetData>
    <row r="1" spans="2:38" ht="15.75">
      <c r="B1" s="60"/>
      <c r="C1" s="60"/>
      <c r="D1" s="60"/>
      <c r="E1" s="60"/>
      <c r="F1" s="60"/>
      <c r="G1" s="60"/>
      <c r="H1" s="60"/>
      <c r="I1" s="60"/>
      <c r="J1" s="60"/>
      <c r="K1" s="60"/>
      <c r="L1" s="60"/>
      <c r="M1" s="60"/>
      <c r="N1" s="60"/>
      <c r="O1" s="60"/>
      <c r="P1" s="60"/>
      <c r="Q1" s="60"/>
      <c r="R1" s="60"/>
      <c r="S1" s="61"/>
      <c r="T1" s="61"/>
      <c r="U1" s="61"/>
      <c r="V1" s="61"/>
      <c r="W1" s="62"/>
    </row>
    <row r="2" spans="2:38" ht="15.75">
      <c r="B2" s="60"/>
      <c r="C2" s="60"/>
      <c r="D2" s="60"/>
      <c r="E2" s="60"/>
      <c r="F2" s="60"/>
      <c r="G2" s="60"/>
      <c r="H2" s="60"/>
      <c r="I2" s="60"/>
      <c r="J2" s="60"/>
      <c r="K2" s="60"/>
      <c r="L2" s="60"/>
      <c r="M2" s="60"/>
      <c r="N2" s="60"/>
      <c r="O2" s="60"/>
      <c r="P2" s="60"/>
      <c r="Q2" s="60"/>
      <c r="R2" s="60"/>
      <c r="S2" s="61"/>
      <c r="T2" s="61"/>
      <c r="U2" s="61"/>
      <c r="V2" s="61"/>
      <c r="W2" s="62"/>
    </row>
    <row r="3" spans="2:38" ht="15.75" customHeight="1">
      <c r="B3" s="187" t="s">
        <v>173</v>
      </c>
      <c r="C3" s="188"/>
      <c r="D3" s="188"/>
      <c r="E3" s="188"/>
      <c r="F3" s="188"/>
      <c r="G3" s="188"/>
      <c r="H3" s="188"/>
      <c r="I3" s="188"/>
      <c r="J3" s="188"/>
      <c r="K3" s="188"/>
      <c r="L3" s="188"/>
      <c r="M3" s="188"/>
      <c r="N3" s="188"/>
      <c r="O3" s="188"/>
      <c r="P3" s="188"/>
      <c r="Q3" s="188"/>
      <c r="R3" s="188"/>
      <c r="S3" s="188"/>
      <c r="T3" s="188"/>
      <c r="U3" s="188"/>
      <c r="V3" s="188"/>
      <c r="W3" s="188"/>
      <c r="X3" s="189"/>
      <c r="Y3" s="91"/>
      <c r="Z3" s="91"/>
    </row>
    <row r="4" spans="2:38" ht="15.75" customHeight="1">
      <c r="B4" s="190" t="s">
        <v>54</v>
      </c>
      <c r="C4" s="191"/>
      <c r="D4" s="191"/>
      <c r="E4" s="191"/>
      <c r="F4" s="191"/>
      <c r="G4" s="191"/>
      <c r="H4" s="191"/>
      <c r="I4" s="191"/>
      <c r="J4" s="191"/>
      <c r="K4" s="191"/>
      <c r="L4" s="191"/>
      <c r="M4" s="191"/>
      <c r="N4" s="191"/>
      <c r="O4" s="191"/>
      <c r="P4" s="191"/>
      <c r="Q4" s="191"/>
      <c r="R4" s="191"/>
      <c r="S4" s="191"/>
      <c r="T4" s="192"/>
      <c r="U4" s="192"/>
      <c r="V4" s="192"/>
      <c r="W4" s="192"/>
      <c r="X4" s="196"/>
      <c r="Y4" s="196"/>
      <c r="Z4" s="196"/>
      <c r="AA4" s="196"/>
      <c r="AB4" s="196"/>
      <c r="AC4" s="196"/>
      <c r="AD4" s="196"/>
      <c r="AE4" s="196"/>
      <c r="AF4" s="196"/>
      <c r="AG4" s="196"/>
      <c r="AH4" s="196"/>
      <c r="AI4" s="196"/>
    </row>
    <row r="5" spans="2:38" ht="165.75" customHeight="1">
      <c r="B5" s="64" t="s">
        <v>132</v>
      </c>
      <c r="C5" s="90" t="s">
        <v>226</v>
      </c>
      <c r="D5" s="19" t="s">
        <v>133</v>
      </c>
      <c r="E5" s="19" t="s">
        <v>148</v>
      </c>
      <c r="F5" s="19" t="s">
        <v>149</v>
      </c>
      <c r="G5" s="19" t="s">
        <v>151</v>
      </c>
      <c r="H5" s="19" t="s">
        <v>150</v>
      </c>
      <c r="I5" s="19" t="s">
        <v>153</v>
      </c>
      <c r="J5" s="19" t="s">
        <v>154</v>
      </c>
      <c r="K5" s="19" t="s">
        <v>157</v>
      </c>
      <c r="L5" s="19" t="s">
        <v>177</v>
      </c>
      <c r="M5" s="19" t="s">
        <v>155</v>
      </c>
      <c r="N5" s="19" t="s">
        <v>178</v>
      </c>
      <c r="O5" s="19" t="s">
        <v>158</v>
      </c>
      <c r="P5" s="19" t="s">
        <v>179</v>
      </c>
      <c r="Q5" s="19" t="s">
        <v>180</v>
      </c>
      <c r="R5" s="19" t="s">
        <v>159</v>
      </c>
      <c r="S5" s="18" t="s">
        <v>134</v>
      </c>
      <c r="T5" s="18" t="s">
        <v>135</v>
      </c>
      <c r="U5" s="18" t="s">
        <v>136</v>
      </c>
      <c r="V5" s="18" t="s">
        <v>147</v>
      </c>
      <c r="W5" s="65" t="s">
        <v>43</v>
      </c>
      <c r="X5" s="65" t="s">
        <v>176</v>
      </c>
      <c r="Y5" s="65" t="s">
        <v>169</v>
      </c>
      <c r="Z5" s="65" t="s">
        <v>170</v>
      </c>
      <c r="AA5" s="65" t="s">
        <v>162</v>
      </c>
      <c r="AB5" s="65" t="s">
        <v>171</v>
      </c>
      <c r="AC5" s="65" t="s">
        <v>163</v>
      </c>
      <c r="AD5" s="65" t="s">
        <v>164</v>
      </c>
      <c r="AE5" s="65" t="s">
        <v>165</v>
      </c>
      <c r="AF5" s="65" t="s">
        <v>166</v>
      </c>
      <c r="AG5" s="65" t="s">
        <v>167</v>
      </c>
      <c r="AH5" s="65" t="s">
        <v>168</v>
      </c>
      <c r="AI5" s="65" t="s">
        <v>161</v>
      </c>
      <c r="AJ5" s="65" t="s">
        <v>172</v>
      </c>
      <c r="AK5" s="98" t="s">
        <v>227</v>
      </c>
    </row>
    <row r="6" spans="2:38" ht="21.75" customHeight="1">
      <c r="B6" s="7">
        <v>1</v>
      </c>
      <c r="C6" s="7">
        <v>2</v>
      </c>
      <c r="D6" s="7">
        <v>3</v>
      </c>
      <c r="E6" s="7">
        <v>4</v>
      </c>
      <c r="F6" s="7">
        <v>5</v>
      </c>
      <c r="G6" s="7">
        <v>6</v>
      </c>
      <c r="H6" s="7">
        <v>7</v>
      </c>
      <c r="I6" s="7">
        <v>8</v>
      </c>
      <c r="J6" s="7">
        <v>9</v>
      </c>
      <c r="K6" s="7">
        <v>10</v>
      </c>
      <c r="L6" s="7">
        <v>11</v>
      </c>
      <c r="M6" s="7">
        <v>12</v>
      </c>
      <c r="N6" s="7">
        <v>13</v>
      </c>
      <c r="O6" s="7">
        <v>14</v>
      </c>
      <c r="P6" s="7">
        <v>15</v>
      </c>
      <c r="Q6" s="7">
        <v>16</v>
      </c>
      <c r="R6" s="7">
        <v>17</v>
      </c>
      <c r="S6" s="7">
        <v>18</v>
      </c>
      <c r="T6" s="7">
        <v>19</v>
      </c>
      <c r="U6" s="7">
        <v>20</v>
      </c>
      <c r="V6" s="7">
        <v>21</v>
      </c>
      <c r="W6" s="7">
        <v>22</v>
      </c>
      <c r="X6" s="7">
        <v>23</v>
      </c>
      <c r="Y6" s="7">
        <v>24</v>
      </c>
      <c r="Z6" s="7">
        <v>25</v>
      </c>
      <c r="AA6" s="7">
        <v>26</v>
      </c>
      <c r="AB6" s="7">
        <v>27</v>
      </c>
      <c r="AC6" s="7">
        <v>28</v>
      </c>
      <c r="AD6" s="7">
        <v>29</v>
      </c>
      <c r="AE6" s="7">
        <v>30</v>
      </c>
      <c r="AF6" s="7">
        <v>31</v>
      </c>
      <c r="AG6" s="7">
        <v>32</v>
      </c>
      <c r="AH6" s="7">
        <v>33</v>
      </c>
      <c r="AI6" s="7">
        <v>34</v>
      </c>
      <c r="AJ6" s="7">
        <v>35</v>
      </c>
      <c r="AK6" s="7">
        <v>36</v>
      </c>
      <c r="AL6" s="63">
        <f>COUNT(G6:K6)+COUNT(M6)+COUNT(O6)+COUNT(R6)+IF(SUM(L6:L6)&gt;1,1,0)+IF(SUM(N6:N6)&gt;1,1,0)+IF(SUM(P6:P6)&gt;1,1,0)+IF(SUM(Q6:Q6)&gt;1,1,0)</f>
        <v>12</v>
      </c>
    </row>
    <row r="7" spans="2:38" ht="15.75">
      <c r="B7" s="66"/>
      <c r="C7" s="80"/>
      <c r="D7" s="79"/>
      <c r="E7" s="79"/>
      <c r="F7" s="79"/>
      <c r="G7" s="79"/>
      <c r="H7" s="79"/>
      <c r="I7" s="79"/>
      <c r="J7" s="79"/>
      <c r="K7" s="79"/>
      <c r="L7" s="79"/>
      <c r="M7" s="81"/>
      <c r="N7" s="79"/>
      <c r="O7" s="79"/>
      <c r="P7" s="79"/>
      <c r="Q7" s="79"/>
      <c r="R7" s="79"/>
      <c r="S7" s="79"/>
      <c r="T7" s="79"/>
      <c r="U7" s="79"/>
      <c r="V7" s="79"/>
      <c r="W7" s="93">
        <f t="shared" ref="W7:W15" si="0">SUM(G7:R7)</f>
        <v>0</v>
      </c>
      <c r="X7" s="97">
        <f>ROUND(IF(AL7=1,(IF(K7&gt;0,856.64,0)+IF(R7&gt;0,181.22,0)+IF(SUM(L7:L7)&gt;0,1075.71,0)+IF(SUM(N7:N7)&gt;0,1294.76,0)+IF(O7&gt;0,609.24,0)))+IF(AL7=2,(IF(K7&gt;0,856.64,0)+IF(R7&gt;0,181.22,0))*0.95,0)+IF(AL7=3,(IF(K7&gt;0,856.64,0)+IF(R7&gt;0,181.22,0))*0.925,0)+IF(AL7=4,(IF(K7&gt;0,856.64,0)+IF(R7&gt;0,181.22,0))*0.9,0)+IF(AL7=5,(IF(K7&gt;0,856.64,0)+IF(R7&gt;0,181.22,0))*0.875)+IF(AL7=6,(IF(K7&gt;0,856.64,0)+IF(R7&gt;0,181.22,0))*0.85,0),2)</f>
        <v>0</v>
      </c>
      <c r="Y7" s="97">
        <f>ROUND(IF(AL7=1,(IF(R7&gt;0,181.22,0)),0)+IF(AL7=2,(IF(R7&gt;0,181.22,0))*0.95,0)+IF(AL7=3,(IF(R7&gt;0,181.22,0))*0.925,0)+IF(AL7=4,(IF(R7&gt;0,181.22,0))*0.9,0)+IF(AL7=5,(IF(R7&gt;0,181.22,0))*0.875)+IF(AL7=6,(IF(R7&gt;0,181.22,0))*0.85,0),2)</f>
        <v>0</v>
      </c>
      <c r="Z7" s="97">
        <f>ROUND(IF(AL7=1,(IF(R7&gt;0,181.22,0)),0)+IF(AL7=2,(IF(R7&gt;0,181.22,0))*0.95,0)+IF(AL7=3,(IF(R7&gt;0,181.22,0))*0.925,0)+IF(AL7=4,(IF(R7&gt;0,181.22,0))*0.9,0)+IF(AL7=5,(IF(R7&gt;0,181.22,0))*0.875)+IF(AL7=6,(IF(R7&gt;0,181.22,0))*0.85,0),2)</f>
        <v>0</v>
      </c>
      <c r="AA7" s="97">
        <f>ROUND(IF(AL7=1,(IF(G7&gt;0,147.6,0)+IF(H7&gt;0,82.67,0)),0)+IF(AL7=2,(IF(G7&gt;0,147.6,0)+IF(H7&gt;0,82.67,0))*0.95,0)+IF(AL7=3,(IF(G7&gt;0,147.6,0)+IF(H7&gt;0,82.67,0))*0.925,0)+IF(AL7=4,(IF(G7&gt;0,147.6,0)+IF(H7&gt;0,82.67,0))*0.9,0)+IF(AL7=5,(IF(G7&gt;0,147.6,0)+IF(H7&gt;0,82.67,0))*0.875)+IF(AL7=6,(IF(G7&gt;0,147.6,0)+IF(H7&gt;0,82.67,0))*0.85,0),2)</f>
        <v>0</v>
      </c>
      <c r="AB7" s="97">
        <f>ROUND(IF(AL7=1,(IF(J7&gt;0,831.22,0)),0)+IF(AL7=2,(IF(J7&gt;0,831.22,0))*0.95,0)+IF(AL7=3,(IF(J7&gt;0,831.22,0))*0.925,0)+IF(AL7=4,(IF(J7&gt;0,831.22,0))*0.9,0)+IF(AL7=5,(IF(J7&gt;0,831.22,0))*0.875)+IF(AL7=6,(IF(J7&gt;0,831.22,0))*0.85,0),2)</f>
        <v>0</v>
      </c>
      <c r="AC7" s="97">
        <f>ROUND(IF(AL7=1,(IF(G7&gt;0,147.6,0)+IF(H7&gt;0,82.67,0)),0)+IF(AL7=2,(IF(G7&gt;0,147.6,0)+IF(H7&gt;0,82.67,0))*0.95,0)+IF(AL7=3,(IF(G7&gt;0,147.6,0)+IF(H7&gt;0,82.67,0))*0.925,0)+IF(AL7=4,(IF(G7&gt;0,147.6,0)+IF(H7&gt;0,82.67,0))*0.9,0)+IF(AL7=5,(IF(G7&gt;0,147.6,0)+IF(H7&gt;0,82.67,0))*0.875)+IF(AL7=6,(IF(G7&gt;0,147.6,0)+IF(H7&gt;0,82.67,0))*0.85,0),2)</f>
        <v>0</v>
      </c>
      <c r="AD7" s="97">
        <f>ROUND(IF(AL7=1,(IF(H7&gt;0,82.67,0)),0)+IF(AL7=2,(IF(H7&gt;0,82.67,0))*0.95,0)+IF(AL7=3,(IF(H7&gt;0,82.67,0))*0.925,0)+IF(AL7=4,(IF(H7&gt;0,82.67,0))*0.9,0)+IF(AL7=5,(IF(H7&gt;0,82.67,0))*0.875)+IF(AL7=6,(IF(H7&gt;0,82.67,0))*0.85,0),2)</f>
        <v>0</v>
      </c>
      <c r="AE7" s="97">
        <f>ROUND(IF(AL7=1,(IF(G7&gt;0,147.6,0)+IF(H7&gt;0,82.67,0)+IF(I7&gt;0,58.67,0)),0)+IF(AL7=2,(IF(G7&gt;0,147.6,0)+IF(H7&gt;0,82.67,0)+IF(I7&gt;0,58.67,0))*0.95,0)+IF(AL7=3,(IF(G7&gt;0,147.6,0)+IF(H7&gt;0,82.67,0)+IF(I7&gt;0,58.67,0))*0.925,0)+IF(AL7=4,(IF(G7&gt;0,147.6,0)+IF(H7&gt;0,82.67,0)+IF(I7&gt;0,58.67,0))*0.9,0)+IF(AL7=5,(IF(G7&gt;0,147.6,0)+IF(H7&gt;0,82.67,0)+IF(I7&gt;0,58.67,0))*0.875)+IF(AL7=6,(IF(G7&gt;0,147.6,0)+IF(H7&gt;0,82.67,0)+IF(I7&gt;0,58.67,0))*0.85,0),2)</f>
        <v>0</v>
      </c>
      <c r="AF7" s="97">
        <f>ROUND(IF(AL7=1,(IF(G7&gt;0,147.6,0)+IF(H7&gt;0,82.67,0)+IF(I7&gt;0,58.67,0)),0)+IF(AL7=2,(IF(G7&gt;0,147.6,0)+IF(H7&gt;0,82.67,0)+IF(I7&gt;0,58.67,0))*0.95,0)+IF(AL7=3,(IF(G7&gt;0,147.6,0)+IF(H7&gt;0,82.67,0)+IF(I7&gt;0,58.67,0))*0.925,0)+IF(AL7=4,(IF(G7&gt;0,147.6,0)+IF(H7&gt;0,82.67,0)+IF(I7&gt;0,58.67,0))*0.9,0)+IF(AL7=5,(IF(G7&gt;0,147.6,0)+IF(H7&gt;0,82.67,0)+IF(I7&gt;0,58.67,0))*0.875)+IF(AL7=6,(IF(G7&gt;0,147.6,0)+IF(H7&gt;0,82.67,0)+IF(I7&gt;0,58.67,0))*0.85,0),2)</f>
        <v>0</v>
      </c>
      <c r="AG7" s="97">
        <f>ROUND(IF(AL7=1,(IF(G7&gt;0,147.6,0)+IF(H7&gt;0,82.67,0)+IF(I7&gt;0,58.67,0)),0)+IF(AL7=2,(IF(G7&gt;0,147.6,0)+IF(H7&gt;0,82.67,0)+IF(I7&gt;0,58.67,0))*0.95,0)+IF(AL7=3,(IF(G7&gt;0,147.6,0)+IF(H7&gt;0,82.67,0)+IF(I7&gt;0,58.67,0))*0.925,0)+IF(AL7=4,(IF(G7&gt;0,147.6,0)+IF(H7&gt;0,82.67,0)+IF(I7&gt;0,58.67,0))*0.9,0)+IF(AL7=5,(IF(G7&gt;0,147.6,0)+IF(H7&gt;0,82.67,0)+IF(I7&gt;0,58.67,0))*0.875)+IF(AL7=6,(IF(G7&gt;0,147.6,0)+IF(H7&gt;0,82.67,0)+IF(I7&gt;0,58.67,0))*0.85,0),2)</f>
        <v>0</v>
      </c>
      <c r="AH7" s="97">
        <f>ROUND(IF(AL7=1,(IF(G7&gt;0,147.6,0)+IF(H7&gt;0,82.67,0)+IF(I7&gt;0,58.67,0)),0)+IF(AL7=2,(IF(G7&gt;0,147.6,0)+IF(H7&gt;0,82.67,0)+IF(I7&gt;0,58.67,0))*0.95,0)+IF(AL7=3,(IF(G7&gt;0,147.6,0)+IF(H7&gt;0,82.67,0)+IF(I7&gt;0,58.67,0))*0.925,0)+IF(AL7=4,(IF(G7&gt;0,147.6,0)+IF(H7&gt;0,82.67,0)+IF(I7&gt;0,58.67,0))*0.9,0)+IF(AL7=5,(IF(G7&gt;0,147.6,0)+IF(H7&gt;0,82.67,0)+IF(I7&gt;0,58.67,0))*0.875)+IF(AL7=6,(IF(G7&gt;0,147.6,0)+IF(H7&gt;0,82.67,0)+IF(I7&gt;0,58.67,0))*0.85,0),2)</f>
        <v>0</v>
      </c>
      <c r="AI7" s="97">
        <v>0</v>
      </c>
      <c r="AJ7" s="93">
        <f>SUM(X7:AI7)</f>
        <v>0</v>
      </c>
      <c r="AK7" s="94" t="str">
        <f>IF(AJ7=W7,"ДА","НЕ")</f>
        <v>ДА</v>
      </c>
      <c r="AL7" s="63">
        <f>COUNT(G7:K7)+COUNT(M7)+COUNT(O7)+COUNT(R7)+IF(SUM(L7:L7)&gt;1,1,0)+IF(SUM(N7:N7)&gt;1,1,0)+IF(SUM(P7:P7)&gt;1,1,0)+IF(SUM(Q7:Q7)&gt;1,1,0)</f>
        <v>0</v>
      </c>
    </row>
    <row r="8" spans="2:38" ht="18" customHeight="1">
      <c r="B8" s="66"/>
      <c r="C8" s="80"/>
      <c r="D8" s="66"/>
      <c r="E8" s="66"/>
      <c r="F8" s="81"/>
      <c r="G8" s="82"/>
      <c r="H8" s="82"/>
      <c r="I8" s="82"/>
      <c r="J8" s="81"/>
      <c r="K8" s="81"/>
      <c r="L8" s="81"/>
      <c r="M8" s="81"/>
      <c r="N8" s="81"/>
      <c r="O8" s="81"/>
      <c r="P8" s="81"/>
      <c r="Q8" s="81"/>
      <c r="R8" s="81"/>
      <c r="S8" s="6"/>
      <c r="T8" s="6"/>
      <c r="U8" s="8"/>
      <c r="V8" s="8"/>
      <c r="W8" s="93">
        <f t="shared" si="0"/>
        <v>0</v>
      </c>
      <c r="X8" s="69"/>
      <c r="Y8" s="69"/>
      <c r="Z8" s="69"/>
      <c r="AA8" s="69"/>
      <c r="AB8" s="69"/>
      <c r="AC8" s="69"/>
      <c r="AD8" s="69"/>
      <c r="AE8" s="69"/>
      <c r="AF8" s="69"/>
      <c r="AG8" s="69"/>
      <c r="AH8" s="69"/>
      <c r="AI8" s="69"/>
      <c r="AJ8" s="93">
        <f t="shared" ref="AJ8:AJ26" si="1">SUM(X8:AI8)</f>
        <v>0</v>
      </c>
      <c r="AK8" s="94" t="str">
        <f t="shared" ref="AK8:AK26" si="2">IF(AJ8=W8,"ДА","НЕ")</f>
        <v>ДА</v>
      </c>
      <c r="AL8" s="63">
        <f>COUNT(G8:K8)+COUNT(M8)+COUNT(O8)+COUNT(R8)+IF(SUM(L8:L8)&gt;1,1,0)+IF(SUM(N8:N8)&gt;1,1,0)+IF(SUM(P8:P8)&gt;1,1,0)+IF(SUM(Q8:Q8)&gt;1,1,0)</f>
        <v>0</v>
      </c>
    </row>
    <row r="9" spans="2:38" ht="18" customHeight="1">
      <c r="B9" s="66"/>
      <c r="C9" s="80"/>
      <c r="D9" s="66"/>
      <c r="E9" s="66"/>
      <c r="F9" s="81"/>
      <c r="G9" s="81"/>
      <c r="H9" s="81"/>
      <c r="I9" s="81"/>
      <c r="J9" s="81"/>
      <c r="K9" s="81"/>
      <c r="L9" s="81"/>
      <c r="M9" s="81"/>
      <c r="N9" s="81"/>
      <c r="O9" s="81"/>
      <c r="P9" s="81"/>
      <c r="Q9" s="81"/>
      <c r="R9" s="81"/>
      <c r="S9" s="6"/>
      <c r="T9" s="6"/>
      <c r="U9" s="8"/>
      <c r="V9" s="8"/>
      <c r="W9" s="93">
        <f t="shared" si="0"/>
        <v>0</v>
      </c>
      <c r="X9" s="69"/>
      <c r="Y9" s="69"/>
      <c r="Z9" s="69"/>
      <c r="AA9" s="69"/>
      <c r="AB9" s="69"/>
      <c r="AC9" s="69"/>
      <c r="AD9" s="69"/>
      <c r="AE9" s="69"/>
      <c r="AF9" s="69"/>
      <c r="AG9" s="69"/>
      <c r="AH9" s="69"/>
      <c r="AI9" s="69"/>
      <c r="AJ9" s="93">
        <f t="shared" si="1"/>
        <v>0</v>
      </c>
      <c r="AK9" s="94" t="str">
        <f t="shared" si="2"/>
        <v>ДА</v>
      </c>
    </row>
    <row r="10" spans="2:38" ht="18" customHeight="1">
      <c r="B10" s="66"/>
      <c r="C10" s="80"/>
      <c r="D10" s="66"/>
      <c r="E10" s="66"/>
      <c r="F10" s="81"/>
      <c r="G10" s="81"/>
      <c r="H10" s="81"/>
      <c r="I10" s="81"/>
      <c r="J10" s="81"/>
      <c r="K10" s="81"/>
      <c r="L10" s="81"/>
      <c r="M10" s="81"/>
      <c r="N10" s="81"/>
      <c r="O10" s="81"/>
      <c r="P10" s="81"/>
      <c r="Q10" s="81"/>
      <c r="R10" s="81"/>
      <c r="S10" s="6"/>
      <c r="T10" s="6"/>
      <c r="U10" s="8"/>
      <c r="V10" s="8"/>
      <c r="W10" s="93">
        <f t="shared" si="0"/>
        <v>0</v>
      </c>
      <c r="X10" s="69"/>
      <c r="Y10" s="69"/>
      <c r="Z10" s="69"/>
      <c r="AA10" s="69"/>
      <c r="AB10" s="69"/>
      <c r="AC10" s="69"/>
      <c r="AD10" s="69"/>
      <c r="AE10" s="69"/>
      <c r="AF10" s="69"/>
      <c r="AG10" s="69"/>
      <c r="AH10" s="69"/>
      <c r="AI10" s="69"/>
      <c r="AJ10" s="93">
        <f t="shared" si="1"/>
        <v>0</v>
      </c>
      <c r="AK10" s="94" t="str">
        <f t="shared" si="2"/>
        <v>ДА</v>
      </c>
    </row>
    <row r="11" spans="2:38" ht="18" customHeight="1">
      <c r="B11" s="66"/>
      <c r="C11" s="80"/>
      <c r="D11" s="66"/>
      <c r="E11" s="66"/>
      <c r="F11" s="81"/>
      <c r="G11" s="81"/>
      <c r="H11" s="81"/>
      <c r="I11" s="81"/>
      <c r="J11" s="81"/>
      <c r="K11" s="81"/>
      <c r="L11" s="81"/>
      <c r="M11" s="81"/>
      <c r="N11" s="81"/>
      <c r="O11" s="81"/>
      <c r="P11" s="81"/>
      <c r="Q11" s="81"/>
      <c r="R11" s="81"/>
      <c r="S11" s="6"/>
      <c r="T11" s="6"/>
      <c r="U11" s="8"/>
      <c r="V11" s="8"/>
      <c r="W11" s="93">
        <f t="shared" si="0"/>
        <v>0</v>
      </c>
      <c r="X11" s="69"/>
      <c r="Y11" s="69"/>
      <c r="Z11" s="69"/>
      <c r="AA11" s="69"/>
      <c r="AB11" s="69"/>
      <c r="AC11" s="69"/>
      <c r="AD11" s="69"/>
      <c r="AE11" s="69"/>
      <c r="AF11" s="69"/>
      <c r="AG11" s="69"/>
      <c r="AH11" s="69"/>
      <c r="AI11" s="69"/>
      <c r="AJ11" s="93">
        <f t="shared" si="1"/>
        <v>0</v>
      </c>
      <c r="AK11" s="94" t="str">
        <f t="shared" si="2"/>
        <v>ДА</v>
      </c>
    </row>
    <row r="12" spans="2:38" ht="18" customHeight="1">
      <c r="B12" s="66"/>
      <c r="C12" s="80"/>
      <c r="D12" s="66"/>
      <c r="E12" s="66"/>
      <c r="F12" s="81"/>
      <c r="G12" s="81"/>
      <c r="H12" s="81"/>
      <c r="I12" s="81"/>
      <c r="J12" s="81"/>
      <c r="K12" s="81"/>
      <c r="L12" s="81"/>
      <c r="M12" s="81"/>
      <c r="N12" s="81"/>
      <c r="O12" s="81"/>
      <c r="P12" s="81"/>
      <c r="Q12" s="81"/>
      <c r="R12" s="81"/>
      <c r="S12" s="6"/>
      <c r="T12" s="6"/>
      <c r="U12" s="8"/>
      <c r="V12" s="8"/>
      <c r="W12" s="93">
        <f t="shared" si="0"/>
        <v>0</v>
      </c>
      <c r="X12" s="69"/>
      <c r="Y12" s="69"/>
      <c r="Z12" s="69"/>
      <c r="AA12" s="69"/>
      <c r="AB12" s="69"/>
      <c r="AC12" s="69"/>
      <c r="AD12" s="69"/>
      <c r="AE12" s="69"/>
      <c r="AF12" s="69"/>
      <c r="AG12" s="69"/>
      <c r="AH12" s="69"/>
      <c r="AI12" s="69"/>
      <c r="AJ12" s="93">
        <f t="shared" si="1"/>
        <v>0</v>
      </c>
      <c r="AK12" s="94" t="str">
        <f t="shared" si="2"/>
        <v>ДА</v>
      </c>
    </row>
    <row r="13" spans="2:38" ht="15.75">
      <c r="B13" s="66"/>
      <c r="C13" s="80"/>
      <c r="D13" s="66"/>
      <c r="E13" s="66"/>
      <c r="F13" s="81"/>
      <c r="G13" s="81"/>
      <c r="H13" s="81"/>
      <c r="I13" s="81"/>
      <c r="J13" s="81"/>
      <c r="K13" s="81"/>
      <c r="L13" s="81"/>
      <c r="M13" s="81"/>
      <c r="N13" s="81"/>
      <c r="O13" s="81"/>
      <c r="P13" s="81"/>
      <c r="Q13" s="81"/>
      <c r="R13" s="81"/>
      <c r="S13" s="6"/>
      <c r="T13" s="5"/>
      <c r="U13" s="8"/>
      <c r="V13" s="8"/>
      <c r="W13" s="93">
        <f t="shared" si="0"/>
        <v>0</v>
      </c>
      <c r="X13" s="69"/>
      <c r="Y13" s="69"/>
      <c r="Z13" s="69"/>
      <c r="AA13" s="69"/>
      <c r="AB13" s="69"/>
      <c r="AC13" s="69"/>
      <c r="AD13" s="69"/>
      <c r="AE13" s="69"/>
      <c r="AF13" s="69"/>
      <c r="AG13" s="69"/>
      <c r="AH13" s="69"/>
      <c r="AI13" s="69"/>
      <c r="AJ13" s="93">
        <f t="shared" si="1"/>
        <v>0</v>
      </c>
      <c r="AK13" s="94" t="str">
        <f t="shared" si="2"/>
        <v>ДА</v>
      </c>
    </row>
    <row r="14" spans="2:38" ht="18" customHeight="1">
      <c r="B14" s="66"/>
      <c r="C14" s="80"/>
      <c r="D14" s="66"/>
      <c r="E14" s="66"/>
      <c r="F14" s="81"/>
      <c r="G14" s="81"/>
      <c r="H14" s="81"/>
      <c r="I14" s="81"/>
      <c r="J14" s="81"/>
      <c r="K14" s="81"/>
      <c r="L14" s="81"/>
      <c r="M14" s="81"/>
      <c r="N14" s="81"/>
      <c r="O14" s="81"/>
      <c r="P14" s="81"/>
      <c r="Q14" s="81"/>
      <c r="R14" s="81"/>
      <c r="S14" s="6"/>
      <c r="T14" s="5"/>
      <c r="U14" s="8"/>
      <c r="V14" s="8"/>
      <c r="W14" s="93">
        <f t="shared" si="0"/>
        <v>0</v>
      </c>
      <c r="X14" s="69"/>
      <c r="Y14" s="69"/>
      <c r="Z14" s="69"/>
      <c r="AA14" s="69"/>
      <c r="AB14" s="69"/>
      <c r="AC14" s="69"/>
      <c r="AD14" s="69"/>
      <c r="AE14" s="69"/>
      <c r="AF14" s="69"/>
      <c r="AG14" s="69"/>
      <c r="AH14" s="69"/>
      <c r="AI14" s="69"/>
      <c r="AJ14" s="93">
        <f t="shared" si="1"/>
        <v>0</v>
      </c>
      <c r="AK14" s="94" t="str">
        <f t="shared" si="2"/>
        <v>ДА</v>
      </c>
    </row>
    <row r="15" spans="2:38" ht="18" customHeight="1">
      <c r="B15" s="66"/>
      <c r="C15" s="80"/>
      <c r="D15" s="66"/>
      <c r="E15" s="66"/>
      <c r="F15" s="81"/>
      <c r="G15" s="81"/>
      <c r="H15" s="81"/>
      <c r="I15" s="81"/>
      <c r="J15" s="81"/>
      <c r="K15" s="81"/>
      <c r="L15" s="81"/>
      <c r="M15" s="81"/>
      <c r="N15" s="81"/>
      <c r="O15" s="81"/>
      <c r="P15" s="81"/>
      <c r="Q15" s="81"/>
      <c r="R15" s="81"/>
      <c r="S15" s="6"/>
      <c r="T15" s="5"/>
      <c r="U15" s="8"/>
      <c r="V15" s="8"/>
      <c r="W15" s="93">
        <f t="shared" si="0"/>
        <v>0</v>
      </c>
      <c r="X15" s="69"/>
      <c r="Y15" s="69"/>
      <c r="Z15" s="69"/>
      <c r="AA15" s="69"/>
      <c r="AB15" s="69"/>
      <c r="AC15" s="69"/>
      <c r="AD15" s="69"/>
      <c r="AE15" s="69"/>
      <c r="AF15" s="69"/>
      <c r="AG15" s="69"/>
      <c r="AH15" s="69"/>
      <c r="AI15" s="69"/>
      <c r="AJ15" s="93">
        <f t="shared" si="1"/>
        <v>0</v>
      </c>
      <c r="AK15" s="94" t="str">
        <f t="shared" si="2"/>
        <v>ДА</v>
      </c>
    </row>
    <row r="16" spans="2:38" ht="18" customHeight="1">
      <c r="B16" s="66"/>
      <c r="C16" s="80"/>
      <c r="D16" s="66"/>
      <c r="E16" s="66"/>
      <c r="F16" s="81"/>
      <c r="G16" s="81"/>
      <c r="H16" s="81"/>
      <c r="I16" s="81"/>
      <c r="J16" s="81"/>
      <c r="K16" s="81"/>
      <c r="L16" s="81"/>
      <c r="M16" s="81"/>
      <c r="N16" s="81"/>
      <c r="O16" s="81"/>
      <c r="P16" s="81"/>
      <c r="Q16" s="81"/>
      <c r="R16" s="81"/>
      <c r="S16" s="6"/>
      <c r="T16" s="5"/>
      <c r="U16" s="8"/>
      <c r="V16" s="8"/>
      <c r="W16" s="93">
        <f t="shared" ref="W16:W25" si="3">SUM(G16:R16)</f>
        <v>0</v>
      </c>
      <c r="X16" s="69"/>
      <c r="Y16" s="69"/>
      <c r="Z16" s="69"/>
      <c r="AA16" s="69"/>
      <c r="AB16" s="69"/>
      <c r="AC16" s="69"/>
      <c r="AD16" s="69"/>
      <c r="AE16" s="69"/>
      <c r="AF16" s="69"/>
      <c r="AG16" s="69"/>
      <c r="AH16" s="69"/>
      <c r="AI16" s="69"/>
      <c r="AJ16" s="93">
        <f t="shared" si="1"/>
        <v>0</v>
      </c>
      <c r="AK16" s="94" t="str">
        <f t="shared" si="2"/>
        <v>ДА</v>
      </c>
    </row>
    <row r="17" spans="2:37" ht="15.75">
      <c r="B17" s="66"/>
      <c r="C17" s="80"/>
      <c r="D17" s="66"/>
      <c r="E17" s="66"/>
      <c r="F17" s="81"/>
      <c r="G17" s="81"/>
      <c r="H17" s="81"/>
      <c r="I17" s="81"/>
      <c r="J17" s="81"/>
      <c r="K17" s="81"/>
      <c r="L17" s="81"/>
      <c r="M17" s="81"/>
      <c r="N17" s="81"/>
      <c r="O17" s="81"/>
      <c r="P17" s="81"/>
      <c r="Q17" s="81"/>
      <c r="R17" s="81"/>
      <c r="S17" s="6"/>
      <c r="T17" s="67"/>
      <c r="U17" s="68"/>
      <c r="V17" s="68"/>
      <c r="W17" s="93">
        <f t="shared" si="3"/>
        <v>0</v>
      </c>
      <c r="X17" s="69"/>
      <c r="Y17" s="69"/>
      <c r="Z17" s="69"/>
      <c r="AA17" s="69"/>
      <c r="AB17" s="69"/>
      <c r="AC17" s="69"/>
      <c r="AD17" s="69"/>
      <c r="AE17" s="69"/>
      <c r="AF17" s="69"/>
      <c r="AG17" s="69"/>
      <c r="AH17" s="69"/>
      <c r="AI17" s="69"/>
      <c r="AJ17" s="93">
        <f t="shared" si="1"/>
        <v>0</v>
      </c>
      <c r="AK17" s="94" t="str">
        <f t="shared" si="2"/>
        <v>ДА</v>
      </c>
    </row>
    <row r="18" spans="2:37" ht="15.75" customHeight="1">
      <c r="B18" s="66"/>
      <c r="C18" s="80"/>
      <c r="D18" s="66"/>
      <c r="E18" s="66"/>
      <c r="F18" s="81"/>
      <c r="G18" s="81"/>
      <c r="H18" s="81"/>
      <c r="I18" s="81"/>
      <c r="J18" s="81"/>
      <c r="K18" s="81"/>
      <c r="L18" s="81"/>
      <c r="M18" s="81"/>
      <c r="N18" s="81"/>
      <c r="O18" s="81"/>
      <c r="P18" s="81"/>
      <c r="Q18" s="81"/>
      <c r="R18" s="81"/>
      <c r="S18" s="6"/>
      <c r="T18" s="67"/>
      <c r="U18" s="8"/>
      <c r="V18" s="8"/>
      <c r="W18" s="93">
        <f t="shared" si="3"/>
        <v>0</v>
      </c>
      <c r="X18" s="69"/>
      <c r="Y18" s="69"/>
      <c r="Z18" s="69"/>
      <c r="AA18" s="69"/>
      <c r="AB18" s="69"/>
      <c r="AC18" s="69"/>
      <c r="AD18" s="69"/>
      <c r="AE18" s="69"/>
      <c r="AF18" s="69"/>
      <c r="AG18" s="69"/>
      <c r="AH18" s="69"/>
      <c r="AI18" s="69"/>
      <c r="AJ18" s="93">
        <f t="shared" si="1"/>
        <v>0</v>
      </c>
      <c r="AK18" s="94" t="str">
        <f t="shared" si="2"/>
        <v>ДА</v>
      </c>
    </row>
    <row r="19" spans="2:37" ht="15.75">
      <c r="B19" s="66"/>
      <c r="C19" s="80"/>
      <c r="D19" s="66"/>
      <c r="E19" s="66"/>
      <c r="F19" s="81"/>
      <c r="G19" s="81"/>
      <c r="H19" s="81"/>
      <c r="I19" s="81"/>
      <c r="J19" s="81"/>
      <c r="K19" s="81"/>
      <c r="L19" s="81"/>
      <c r="M19" s="81"/>
      <c r="N19" s="81"/>
      <c r="O19" s="81"/>
      <c r="P19" s="81"/>
      <c r="Q19" s="81"/>
      <c r="R19" s="81"/>
      <c r="S19" s="6"/>
      <c r="T19" s="67"/>
      <c r="U19" s="8"/>
      <c r="V19" s="8"/>
      <c r="W19" s="93">
        <f t="shared" si="3"/>
        <v>0</v>
      </c>
      <c r="X19" s="69"/>
      <c r="Y19" s="69"/>
      <c r="Z19" s="69"/>
      <c r="AA19" s="69"/>
      <c r="AB19" s="69"/>
      <c r="AC19" s="69"/>
      <c r="AD19" s="69"/>
      <c r="AE19" s="69"/>
      <c r="AF19" s="69"/>
      <c r="AG19" s="69"/>
      <c r="AH19" s="69"/>
      <c r="AI19" s="69"/>
      <c r="AJ19" s="93">
        <f t="shared" si="1"/>
        <v>0</v>
      </c>
      <c r="AK19" s="94" t="str">
        <f t="shared" si="2"/>
        <v>ДА</v>
      </c>
    </row>
    <row r="20" spans="2:37" ht="15.75">
      <c r="B20" s="66"/>
      <c r="C20" s="80"/>
      <c r="D20" s="66"/>
      <c r="E20" s="66"/>
      <c r="F20" s="81"/>
      <c r="G20" s="81"/>
      <c r="H20" s="81"/>
      <c r="I20" s="81"/>
      <c r="J20" s="81"/>
      <c r="K20" s="81"/>
      <c r="L20" s="81"/>
      <c r="M20" s="81"/>
      <c r="N20" s="81"/>
      <c r="O20" s="81"/>
      <c r="P20" s="81"/>
      <c r="Q20" s="81"/>
      <c r="R20" s="81"/>
      <c r="S20" s="6"/>
      <c r="T20" s="67"/>
      <c r="U20" s="8"/>
      <c r="V20" s="8"/>
      <c r="W20" s="93">
        <f t="shared" si="3"/>
        <v>0</v>
      </c>
      <c r="X20" s="69"/>
      <c r="Y20" s="69"/>
      <c r="Z20" s="69"/>
      <c r="AA20" s="69"/>
      <c r="AB20" s="69"/>
      <c r="AC20" s="69"/>
      <c r="AD20" s="69"/>
      <c r="AE20" s="69"/>
      <c r="AF20" s="69"/>
      <c r="AG20" s="69"/>
      <c r="AH20" s="69"/>
      <c r="AI20" s="69"/>
      <c r="AJ20" s="93">
        <f t="shared" si="1"/>
        <v>0</v>
      </c>
      <c r="AK20" s="94" t="str">
        <f t="shared" si="2"/>
        <v>ДА</v>
      </c>
    </row>
    <row r="21" spans="2:37" ht="15.75">
      <c r="B21" s="66"/>
      <c r="C21" s="66"/>
      <c r="D21" s="66"/>
      <c r="E21" s="66"/>
      <c r="F21" s="81"/>
      <c r="G21" s="81"/>
      <c r="H21" s="81"/>
      <c r="I21" s="81"/>
      <c r="J21" s="81"/>
      <c r="K21" s="81"/>
      <c r="L21" s="81"/>
      <c r="M21" s="81"/>
      <c r="N21" s="81"/>
      <c r="O21" s="81"/>
      <c r="P21" s="81"/>
      <c r="Q21" s="81"/>
      <c r="R21" s="81"/>
      <c r="S21" s="6"/>
      <c r="T21" s="69"/>
      <c r="U21" s="8"/>
      <c r="V21" s="8"/>
      <c r="W21" s="93">
        <f t="shared" si="3"/>
        <v>0</v>
      </c>
      <c r="X21" s="69"/>
      <c r="Y21" s="69"/>
      <c r="Z21" s="69"/>
      <c r="AA21" s="69"/>
      <c r="AB21" s="69"/>
      <c r="AC21" s="69"/>
      <c r="AD21" s="69"/>
      <c r="AE21" s="69"/>
      <c r="AF21" s="69"/>
      <c r="AG21" s="69"/>
      <c r="AH21" s="69"/>
      <c r="AI21" s="69"/>
      <c r="AJ21" s="93">
        <f t="shared" si="1"/>
        <v>0</v>
      </c>
      <c r="AK21" s="94" t="str">
        <f t="shared" si="2"/>
        <v>ДА</v>
      </c>
    </row>
    <row r="22" spans="2:37" ht="16.5" customHeight="1">
      <c r="B22" s="66"/>
      <c r="C22" s="66"/>
      <c r="D22" s="66"/>
      <c r="E22" s="66"/>
      <c r="F22" s="81"/>
      <c r="G22" s="81"/>
      <c r="H22" s="81"/>
      <c r="I22" s="81"/>
      <c r="J22" s="81"/>
      <c r="K22" s="81"/>
      <c r="L22" s="81"/>
      <c r="M22" s="81"/>
      <c r="N22" s="81"/>
      <c r="O22" s="81"/>
      <c r="P22" s="81"/>
      <c r="Q22" s="81"/>
      <c r="R22" s="81"/>
      <c r="S22" s="6"/>
      <c r="T22" s="69"/>
      <c r="U22" s="8"/>
      <c r="V22" s="8"/>
      <c r="W22" s="93">
        <f t="shared" si="3"/>
        <v>0</v>
      </c>
      <c r="X22" s="69"/>
      <c r="Y22" s="69"/>
      <c r="Z22" s="69"/>
      <c r="AA22" s="69"/>
      <c r="AB22" s="69"/>
      <c r="AC22" s="69"/>
      <c r="AD22" s="69"/>
      <c r="AE22" s="69"/>
      <c r="AF22" s="69"/>
      <c r="AG22" s="69"/>
      <c r="AH22" s="69"/>
      <c r="AI22" s="69"/>
      <c r="AJ22" s="93">
        <f t="shared" si="1"/>
        <v>0</v>
      </c>
      <c r="AK22" s="94" t="str">
        <f t="shared" si="2"/>
        <v>ДА</v>
      </c>
    </row>
    <row r="23" spans="2:37" ht="15.75">
      <c r="B23" s="66"/>
      <c r="C23" s="66"/>
      <c r="D23" s="66"/>
      <c r="E23" s="66"/>
      <c r="F23" s="81"/>
      <c r="G23" s="81"/>
      <c r="H23" s="81"/>
      <c r="I23" s="81"/>
      <c r="J23" s="81"/>
      <c r="K23" s="81"/>
      <c r="L23" s="81"/>
      <c r="M23" s="81"/>
      <c r="N23" s="81"/>
      <c r="O23" s="81"/>
      <c r="P23" s="81"/>
      <c r="Q23" s="81"/>
      <c r="R23" s="81"/>
      <c r="S23" s="6"/>
      <c r="T23" s="69"/>
      <c r="U23" s="8"/>
      <c r="V23" s="8"/>
      <c r="W23" s="93">
        <f t="shared" si="3"/>
        <v>0</v>
      </c>
      <c r="X23" s="69"/>
      <c r="Y23" s="69"/>
      <c r="Z23" s="69"/>
      <c r="AA23" s="69"/>
      <c r="AB23" s="69"/>
      <c r="AC23" s="69"/>
      <c r="AD23" s="69"/>
      <c r="AE23" s="69"/>
      <c r="AF23" s="69"/>
      <c r="AG23" s="69"/>
      <c r="AH23" s="69"/>
      <c r="AI23" s="69"/>
      <c r="AJ23" s="93">
        <f t="shared" si="1"/>
        <v>0</v>
      </c>
      <c r="AK23" s="94" t="str">
        <f t="shared" si="2"/>
        <v>ДА</v>
      </c>
    </row>
    <row r="24" spans="2:37" ht="15.75">
      <c r="B24" s="66"/>
      <c r="C24" s="66"/>
      <c r="D24" s="66"/>
      <c r="E24" s="66"/>
      <c r="F24" s="81"/>
      <c r="G24" s="81"/>
      <c r="H24" s="81"/>
      <c r="I24" s="81"/>
      <c r="J24" s="81"/>
      <c r="K24" s="81"/>
      <c r="L24" s="81"/>
      <c r="M24" s="81"/>
      <c r="N24" s="81"/>
      <c r="O24" s="81"/>
      <c r="P24" s="81"/>
      <c r="Q24" s="81"/>
      <c r="R24" s="81"/>
      <c r="S24" s="6"/>
      <c r="T24" s="69"/>
      <c r="U24" s="8"/>
      <c r="V24" s="8"/>
      <c r="W24" s="93">
        <f t="shared" si="3"/>
        <v>0</v>
      </c>
      <c r="X24" s="69"/>
      <c r="Y24" s="69"/>
      <c r="Z24" s="69"/>
      <c r="AA24" s="69"/>
      <c r="AB24" s="69"/>
      <c r="AC24" s="69"/>
      <c r="AD24" s="69"/>
      <c r="AE24" s="69"/>
      <c r="AF24" s="69"/>
      <c r="AG24" s="69"/>
      <c r="AH24" s="69"/>
      <c r="AI24" s="69"/>
      <c r="AJ24" s="93">
        <f t="shared" si="1"/>
        <v>0</v>
      </c>
      <c r="AK24" s="94" t="str">
        <f t="shared" si="2"/>
        <v>ДА</v>
      </c>
    </row>
    <row r="25" spans="2:37" ht="15.75">
      <c r="B25" s="66"/>
      <c r="C25" s="66"/>
      <c r="D25" s="66"/>
      <c r="E25" s="66"/>
      <c r="F25" s="81"/>
      <c r="G25" s="81"/>
      <c r="H25" s="81"/>
      <c r="I25" s="81"/>
      <c r="J25" s="81"/>
      <c r="K25" s="81"/>
      <c r="L25" s="81"/>
      <c r="M25" s="81"/>
      <c r="N25" s="81"/>
      <c r="O25" s="81"/>
      <c r="P25" s="81"/>
      <c r="Q25" s="81"/>
      <c r="R25" s="81"/>
      <c r="S25" s="6"/>
      <c r="T25" s="69"/>
      <c r="U25" s="8"/>
      <c r="V25" s="8"/>
      <c r="W25" s="93">
        <f t="shared" si="3"/>
        <v>0</v>
      </c>
      <c r="X25" s="69"/>
      <c r="Y25" s="69"/>
      <c r="Z25" s="69"/>
      <c r="AA25" s="69"/>
      <c r="AB25" s="69"/>
      <c r="AC25" s="69"/>
      <c r="AD25" s="69"/>
      <c r="AE25" s="69"/>
      <c r="AF25" s="69"/>
      <c r="AG25" s="69"/>
      <c r="AH25" s="69"/>
      <c r="AI25" s="69"/>
      <c r="AJ25" s="93">
        <f t="shared" si="1"/>
        <v>0</v>
      </c>
      <c r="AK25" s="94" t="str">
        <f t="shared" si="2"/>
        <v>ДА</v>
      </c>
    </row>
    <row r="26" spans="2:37" ht="15.75">
      <c r="B26" s="66"/>
      <c r="C26" s="66"/>
      <c r="D26" s="66"/>
      <c r="E26" s="66"/>
      <c r="F26" s="81"/>
      <c r="G26" s="81"/>
      <c r="H26" s="81"/>
      <c r="I26" s="81"/>
      <c r="J26" s="81"/>
      <c r="K26" s="81"/>
      <c r="L26" s="81"/>
      <c r="M26" s="81"/>
      <c r="N26" s="81"/>
      <c r="O26" s="81"/>
      <c r="P26" s="81"/>
      <c r="Q26" s="81"/>
      <c r="R26" s="81"/>
      <c r="S26" s="6"/>
      <c r="T26" s="69"/>
      <c r="U26" s="8"/>
      <c r="V26" s="8"/>
      <c r="W26" s="93">
        <f>SUM(G26:R26)</f>
        <v>0</v>
      </c>
      <c r="X26" s="69"/>
      <c r="Y26" s="69"/>
      <c r="Z26" s="69"/>
      <c r="AA26" s="69"/>
      <c r="AB26" s="69"/>
      <c r="AC26" s="69"/>
      <c r="AD26" s="69"/>
      <c r="AE26" s="69"/>
      <c r="AF26" s="69"/>
      <c r="AG26" s="69"/>
      <c r="AH26" s="69"/>
      <c r="AI26" s="69"/>
      <c r="AJ26" s="93">
        <f t="shared" si="1"/>
        <v>0</v>
      </c>
      <c r="AK26" s="94" t="str">
        <f t="shared" si="2"/>
        <v>ДА</v>
      </c>
    </row>
    <row r="27" spans="2:37" ht="123.75" customHeight="1">
      <c r="B27" s="66"/>
      <c r="C27" s="66"/>
      <c r="D27" s="193" t="s">
        <v>228</v>
      </c>
      <c r="E27" s="194"/>
      <c r="F27" s="194"/>
      <c r="G27" s="194"/>
      <c r="H27" s="194"/>
      <c r="I27" s="194"/>
      <c r="J27" s="194"/>
      <c r="K27" s="194"/>
      <c r="L27" s="194"/>
      <c r="M27" s="194"/>
      <c r="N27" s="194"/>
      <c r="O27" s="194"/>
      <c r="P27" s="194"/>
      <c r="Q27" s="194"/>
      <c r="R27" s="194"/>
      <c r="S27" s="194"/>
      <c r="T27" s="194"/>
      <c r="U27" s="194"/>
      <c r="V27" s="194"/>
      <c r="W27" s="194"/>
      <c r="X27" s="92"/>
      <c r="Y27" s="92"/>
      <c r="Z27" s="92"/>
      <c r="AA27" s="92"/>
      <c r="AB27" s="92"/>
      <c r="AC27" s="92"/>
      <c r="AD27" s="92"/>
      <c r="AE27" s="92"/>
      <c r="AF27" s="92"/>
      <c r="AG27" s="92"/>
      <c r="AH27" s="92"/>
      <c r="AI27" s="92"/>
      <c r="AJ27" s="92"/>
      <c r="AK27" s="92"/>
    </row>
    <row r="28" spans="2:37" ht="45" customHeight="1">
      <c r="B28" s="66"/>
      <c r="C28" s="66"/>
      <c r="D28" s="193" t="s">
        <v>146</v>
      </c>
      <c r="E28" s="195"/>
      <c r="F28" s="195"/>
      <c r="G28" s="195"/>
      <c r="H28" s="195"/>
      <c r="I28" s="195"/>
      <c r="J28" s="195"/>
      <c r="K28" s="195"/>
      <c r="L28" s="195"/>
      <c r="M28" s="195"/>
      <c r="N28" s="195"/>
      <c r="O28" s="195"/>
      <c r="P28" s="195"/>
      <c r="Q28" s="195"/>
      <c r="R28" s="195"/>
      <c r="S28" s="195"/>
      <c r="T28" s="195"/>
      <c r="U28" s="195"/>
      <c r="V28" s="195"/>
      <c r="W28" s="195"/>
      <c r="X28" s="92"/>
      <c r="Y28" s="92"/>
      <c r="Z28" s="92"/>
      <c r="AA28" s="92"/>
      <c r="AB28" s="92"/>
      <c r="AC28" s="92"/>
      <c r="AD28" s="92"/>
      <c r="AE28" s="92"/>
      <c r="AF28" s="92"/>
      <c r="AG28" s="92"/>
      <c r="AH28" s="92"/>
      <c r="AI28" s="92"/>
      <c r="AJ28" s="92"/>
      <c r="AK28" s="92"/>
    </row>
    <row r="164" ht="37.5" customHeight="1"/>
    <row r="165" ht="15.75" customHeight="1"/>
    <row r="168" ht="51.75" customHeight="1"/>
    <row r="193" ht="15" customHeight="1"/>
    <row r="200" ht="16.5" customHeight="1"/>
    <row r="201" ht="16.5" customHeight="1"/>
    <row r="202" ht="16.5" customHeight="1"/>
    <row r="203" ht="16.5" customHeight="1"/>
    <row r="204"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7.25" customHeight="1"/>
    <row r="252" ht="16.5" customHeight="1"/>
    <row r="253" ht="16.5" customHeight="1"/>
    <row r="254" ht="16.5" customHeight="1"/>
    <row r="255" ht="16.5" customHeight="1"/>
    <row r="256" ht="16.5" customHeight="1"/>
    <row r="257" ht="16.5" customHeight="1"/>
    <row r="258" ht="16.5" customHeight="1"/>
    <row r="260" ht="16.5" customHeight="1"/>
    <row r="261" ht="16.5" customHeight="1"/>
    <row r="262" ht="16.5" customHeight="1"/>
    <row r="263" ht="16.5" customHeight="1"/>
    <row r="264" ht="16.5" customHeight="1"/>
    <row r="271" ht="16.5" customHeight="1"/>
    <row r="272" ht="16.5" customHeight="1"/>
    <row r="275" ht="16.5" customHeight="1"/>
    <row r="276" ht="17.25" customHeight="1"/>
    <row r="277" ht="17.25" customHeight="1"/>
    <row r="278" ht="17.25" customHeight="1"/>
    <row r="279" ht="16.5" customHeight="1"/>
    <row r="280" ht="1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46" spans="2:23" s="72" customFormat="1" ht="17.45" customHeight="1">
      <c r="B346" s="70"/>
      <c r="C346" s="70"/>
      <c r="D346" s="70"/>
      <c r="E346" s="70"/>
      <c r="F346" s="70"/>
      <c r="G346" s="70"/>
      <c r="H346" s="70"/>
      <c r="I346" s="70"/>
      <c r="J346" s="70"/>
      <c r="K346" s="70"/>
      <c r="L346" s="70"/>
      <c r="M346" s="70"/>
      <c r="N346" s="70"/>
      <c r="O346" s="70"/>
      <c r="P346" s="70"/>
      <c r="Q346" s="70"/>
      <c r="R346" s="70"/>
      <c r="S346" s="71"/>
      <c r="T346" s="71"/>
      <c r="U346" s="71"/>
      <c r="V346" s="71"/>
      <c r="W346" s="70"/>
    </row>
    <row r="347" spans="2:23" s="72" customFormat="1" ht="17.45" customHeight="1">
      <c r="B347" s="70"/>
      <c r="C347" s="70"/>
      <c r="D347" s="70"/>
      <c r="E347" s="70"/>
      <c r="F347" s="70"/>
      <c r="G347" s="70"/>
      <c r="H347" s="70"/>
      <c r="I347" s="70"/>
      <c r="J347" s="70"/>
      <c r="K347" s="70"/>
      <c r="L347" s="70"/>
      <c r="M347" s="70"/>
      <c r="N347" s="70"/>
      <c r="O347" s="70"/>
      <c r="P347" s="70"/>
      <c r="Q347" s="70"/>
      <c r="R347" s="70"/>
      <c r="S347" s="71"/>
      <c r="T347" s="71"/>
      <c r="U347" s="71"/>
      <c r="V347" s="71"/>
      <c r="W347" s="70"/>
    </row>
    <row r="348" spans="2:23" ht="18.75" customHeight="1"/>
    <row r="355" ht="12.75" customHeight="1"/>
    <row r="356" ht="12.75" customHeight="1"/>
    <row r="357" ht="12.75" customHeight="1"/>
    <row r="358" ht="12.75" customHeight="1"/>
    <row r="359" ht="12.75" customHeight="1"/>
    <row r="361" ht="18.75" customHeight="1"/>
  </sheetData>
  <mergeCells count="5">
    <mergeCell ref="B3:X3"/>
    <mergeCell ref="B4:W4"/>
    <mergeCell ref="D27:W27"/>
    <mergeCell ref="D28:W28"/>
    <mergeCell ref="X4:AI4"/>
  </mergeCells>
  <pageMargins left="0.19685039370078741" right="0.19685039370078741" top="0.51181102362204722" bottom="0.98425196850393704" header="0.23622047244094491" footer="0.51181102362204722"/>
  <pageSetup paperSize="9" scale="33" orientation="landscape" horizontalDpi="4294967294" verticalDpi="4294967294" r:id="rId1"/>
  <headerFooter alignWithMargins="0">
    <oddHeader>&amp;LДържавен фонд „Земеделие”
Разплащателна агенция
Дирекция „ОППМРСР”
Отдел РРА
&amp;CПриложение 9
Заявка за плащане 
Подмярка 2.1.2&amp;RВерсия 01
стр. &amp;P от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5"/>
  <sheetViews>
    <sheetView topLeftCell="A17" zoomScaleNormal="100" workbookViewId="0">
      <selection activeCell="A17" sqref="A17:L24"/>
    </sheetView>
  </sheetViews>
  <sheetFormatPr defaultRowHeight="12.75"/>
  <sheetData>
    <row r="1" spans="1:12" ht="15.75">
      <c r="A1" s="200" t="s">
        <v>44</v>
      </c>
      <c r="B1" s="200"/>
      <c r="C1" s="200"/>
      <c r="D1" s="200"/>
      <c r="E1" s="200"/>
      <c r="F1" s="200"/>
      <c r="G1" s="200"/>
      <c r="H1" s="200"/>
      <c r="I1" s="200"/>
      <c r="J1" s="200"/>
      <c r="K1" s="200"/>
      <c r="L1" s="200"/>
    </row>
    <row r="2" spans="1:12" ht="15.75">
      <c r="A2" s="2"/>
      <c r="B2" s="2"/>
      <c r="C2" s="2"/>
      <c r="D2" s="2"/>
      <c r="E2" s="2"/>
      <c r="F2" s="2"/>
      <c r="G2" s="2"/>
      <c r="H2" s="2"/>
      <c r="I2" s="2"/>
      <c r="J2" s="2"/>
      <c r="K2" s="2"/>
      <c r="L2" s="2"/>
    </row>
    <row r="3" spans="1:12" ht="24.75" customHeight="1">
      <c r="A3" s="197" t="s">
        <v>45</v>
      </c>
      <c r="B3" s="198"/>
      <c r="C3" s="198"/>
      <c r="D3" s="198"/>
      <c r="E3" s="198"/>
      <c r="F3" s="198"/>
      <c r="G3" s="198"/>
      <c r="H3" s="198"/>
      <c r="I3" s="198"/>
      <c r="J3" s="198"/>
      <c r="K3" s="198"/>
      <c r="L3" s="199"/>
    </row>
    <row r="4" spans="1:12" ht="24.75" customHeight="1">
      <c r="A4" s="197" t="s">
        <v>75</v>
      </c>
      <c r="B4" s="198"/>
      <c r="C4" s="198"/>
      <c r="D4" s="198"/>
      <c r="E4" s="198"/>
      <c r="F4" s="198"/>
      <c r="G4" s="198"/>
      <c r="H4" s="198"/>
      <c r="I4" s="198"/>
      <c r="J4" s="198"/>
      <c r="K4" s="198"/>
      <c r="L4" s="199"/>
    </row>
    <row r="5" spans="1:12" ht="89.25" customHeight="1">
      <c r="A5" s="201" t="s">
        <v>84</v>
      </c>
      <c r="B5" s="198"/>
      <c r="C5" s="198"/>
      <c r="D5" s="198"/>
      <c r="E5" s="198"/>
      <c r="F5" s="198"/>
      <c r="G5" s="198"/>
      <c r="H5" s="198"/>
      <c r="I5" s="198"/>
      <c r="J5" s="198"/>
      <c r="K5" s="198"/>
      <c r="L5" s="199"/>
    </row>
    <row r="6" spans="1:12" ht="38.25" customHeight="1">
      <c r="A6" s="197" t="s">
        <v>2</v>
      </c>
      <c r="B6" s="198"/>
      <c r="C6" s="198"/>
      <c r="D6" s="198"/>
      <c r="E6" s="198"/>
      <c r="F6" s="198"/>
      <c r="G6" s="198"/>
      <c r="H6" s="198"/>
      <c r="I6" s="198"/>
      <c r="J6" s="198"/>
      <c r="K6" s="198"/>
      <c r="L6" s="199"/>
    </row>
    <row r="7" spans="1:12" ht="38.25" customHeight="1">
      <c r="A7" s="201" t="s">
        <v>76</v>
      </c>
      <c r="B7" s="202"/>
      <c r="C7" s="202"/>
      <c r="D7" s="202"/>
      <c r="E7" s="202"/>
      <c r="F7" s="202"/>
      <c r="G7" s="202"/>
      <c r="H7" s="202"/>
      <c r="I7" s="202"/>
      <c r="J7" s="202"/>
      <c r="K7" s="202"/>
      <c r="L7" s="203"/>
    </row>
    <row r="8" spans="1:12" ht="25.5" customHeight="1">
      <c r="A8" s="201" t="s">
        <v>77</v>
      </c>
      <c r="B8" s="202"/>
      <c r="C8" s="202"/>
      <c r="D8" s="202"/>
      <c r="E8" s="202"/>
      <c r="F8" s="202"/>
      <c r="G8" s="202"/>
      <c r="H8" s="202"/>
      <c r="I8" s="202"/>
      <c r="J8" s="202"/>
      <c r="K8" s="202"/>
      <c r="L8" s="203"/>
    </row>
    <row r="9" spans="1:12" ht="56.25" customHeight="1">
      <c r="A9" s="201" t="s">
        <v>78</v>
      </c>
      <c r="B9" s="202"/>
      <c r="C9" s="202"/>
      <c r="D9" s="202"/>
      <c r="E9" s="202"/>
      <c r="F9" s="202"/>
      <c r="G9" s="202"/>
      <c r="H9" s="202"/>
      <c r="I9" s="202"/>
      <c r="J9" s="202"/>
      <c r="K9" s="202"/>
      <c r="L9" s="203"/>
    </row>
    <row r="10" spans="1:12" s="16" customFormat="1" ht="51" customHeight="1">
      <c r="A10" s="204" t="s">
        <v>96</v>
      </c>
      <c r="B10" s="205"/>
      <c r="C10" s="205"/>
      <c r="D10" s="205"/>
      <c r="E10" s="205"/>
      <c r="F10" s="205"/>
      <c r="G10" s="205"/>
      <c r="H10" s="205"/>
      <c r="I10" s="205"/>
      <c r="J10" s="205"/>
      <c r="K10" s="205"/>
      <c r="L10" s="206"/>
    </row>
    <row r="11" spans="1:12" ht="21" customHeight="1">
      <c r="A11" s="197" t="s">
        <v>79</v>
      </c>
      <c r="B11" s="198"/>
      <c r="C11" s="198"/>
      <c r="D11" s="198"/>
      <c r="E11" s="198"/>
      <c r="F11" s="198"/>
      <c r="G11" s="198"/>
      <c r="H11" s="198"/>
      <c r="I11" s="198"/>
      <c r="J11" s="198"/>
      <c r="K11" s="198"/>
      <c r="L11" s="199"/>
    </row>
    <row r="12" spans="1:12" ht="27" customHeight="1">
      <c r="A12" s="197" t="s">
        <v>80</v>
      </c>
      <c r="B12" s="198"/>
      <c r="C12" s="198"/>
      <c r="D12" s="198"/>
      <c r="E12" s="198"/>
      <c r="F12" s="198"/>
      <c r="G12" s="198"/>
      <c r="H12" s="198"/>
      <c r="I12" s="198"/>
      <c r="J12" s="198"/>
      <c r="K12" s="198"/>
      <c r="L12" s="199"/>
    </row>
    <row r="13" spans="1:12" ht="26.25" customHeight="1">
      <c r="A13" s="197" t="s">
        <v>46</v>
      </c>
      <c r="B13" s="198"/>
      <c r="C13" s="198"/>
      <c r="D13" s="198"/>
      <c r="E13" s="198"/>
      <c r="F13" s="198"/>
      <c r="G13" s="198"/>
      <c r="H13" s="198"/>
      <c r="I13" s="198"/>
      <c r="J13" s="198"/>
      <c r="K13" s="198"/>
      <c r="L13" s="199"/>
    </row>
    <row r="14" spans="1:12" ht="52.5" customHeight="1">
      <c r="A14" s="201" t="s">
        <v>85</v>
      </c>
      <c r="B14" s="198"/>
      <c r="C14" s="198"/>
      <c r="D14" s="198"/>
      <c r="E14" s="198"/>
      <c r="F14" s="198"/>
      <c r="G14" s="198"/>
      <c r="H14" s="198"/>
      <c r="I14" s="198"/>
      <c r="J14" s="198"/>
      <c r="K14" s="198"/>
      <c r="L14" s="199"/>
    </row>
    <row r="15" spans="1:12" ht="50.25" customHeight="1">
      <c r="A15" s="197" t="s">
        <v>86</v>
      </c>
      <c r="B15" s="198"/>
      <c r="C15" s="198"/>
      <c r="D15" s="198"/>
      <c r="E15" s="198"/>
      <c r="F15" s="198"/>
      <c r="G15" s="198"/>
      <c r="H15" s="198"/>
      <c r="I15" s="198"/>
      <c r="J15" s="198"/>
      <c r="K15" s="198"/>
      <c r="L15" s="199"/>
    </row>
    <row r="16" spans="1:12" ht="57" customHeight="1">
      <c r="A16" s="197" t="s">
        <v>47</v>
      </c>
      <c r="B16" s="198"/>
      <c r="C16" s="198"/>
      <c r="D16" s="198"/>
      <c r="E16" s="198"/>
      <c r="F16" s="198"/>
      <c r="G16" s="198"/>
      <c r="H16" s="198"/>
      <c r="I16" s="198"/>
      <c r="J16" s="198"/>
      <c r="K16" s="198"/>
      <c r="L16" s="199"/>
    </row>
    <row r="17" spans="1:44" ht="15.75" customHeight="1">
      <c r="A17" s="210" t="s">
        <v>48</v>
      </c>
      <c r="B17" s="210"/>
      <c r="C17" s="210"/>
      <c r="D17" s="210"/>
      <c r="E17" s="210"/>
      <c r="F17" s="210"/>
      <c r="G17" s="210"/>
      <c r="H17" s="210"/>
      <c r="I17" s="210"/>
      <c r="J17" s="210"/>
      <c r="K17" s="210"/>
      <c r="L17" s="210"/>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row>
    <row r="18" spans="1:44" ht="42" customHeight="1">
      <c r="A18" s="211" t="s">
        <v>49</v>
      </c>
      <c r="B18" s="213" t="s">
        <v>83</v>
      </c>
      <c r="C18" s="214"/>
      <c r="D18" s="214"/>
      <c r="E18" s="214"/>
      <c r="F18" s="214"/>
      <c r="G18" s="214"/>
      <c r="H18" s="214"/>
      <c r="I18" s="214"/>
      <c r="J18" s="214"/>
      <c r="K18" s="214"/>
      <c r="L18" s="215"/>
    </row>
    <row r="19" spans="1:44" ht="40.5" customHeight="1">
      <c r="A19" s="212"/>
      <c r="B19" s="216"/>
      <c r="C19" s="217"/>
      <c r="D19" s="217"/>
      <c r="E19" s="217"/>
      <c r="F19" s="217"/>
      <c r="G19" s="217"/>
      <c r="H19" s="217"/>
      <c r="I19" s="217"/>
      <c r="J19" s="217"/>
      <c r="K19" s="217"/>
      <c r="L19" s="218"/>
    </row>
    <row r="20" spans="1:44" ht="23.25" customHeight="1">
      <c r="A20" s="17" t="s">
        <v>67</v>
      </c>
      <c r="B20" s="209" t="s">
        <v>68</v>
      </c>
      <c r="C20" s="209"/>
      <c r="D20" s="209"/>
      <c r="E20" s="209"/>
      <c r="F20" s="209"/>
      <c r="G20" s="209"/>
      <c r="H20" s="209"/>
      <c r="I20" s="209"/>
      <c r="J20" s="209"/>
      <c r="K20" s="209"/>
      <c r="L20" s="209"/>
    </row>
    <row r="21" spans="1:44" ht="15.75" customHeight="1">
      <c r="A21" s="219" t="s">
        <v>97</v>
      </c>
      <c r="B21" s="219"/>
      <c r="C21" s="219"/>
      <c r="D21" s="219"/>
      <c r="E21" s="219"/>
      <c r="F21" s="219"/>
      <c r="G21" s="219"/>
      <c r="H21" s="219"/>
      <c r="I21" s="219"/>
      <c r="J21" s="219"/>
      <c r="K21" s="219"/>
      <c r="L21" s="219"/>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row>
    <row r="22" spans="1:44" ht="51" customHeight="1">
      <c r="A22" s="3" t="s">
        <v>0</v>
      </c>
      <c r="B22" s="220" t="s">
        <v>81</v>
      </c>
      <c r="C22" s="207"/>
      <c r="D22" s="207"/>
      <c r="E22" s="207"/>
      <c r="F22" s="207"/>
      <c r="G22" s="207"/>
      <c r="H22" s="207"/>
      <c r="I22" s="207"/>
      <c r="J22" s="207"/>
      <c r="K22" s="207"/>
      <c r="L22" s="207"/>
    </row>
    <row r="23" spans="1:44" ht="144" customHeight="1">
      <c r="A23" s="3" t="s">
        <v>1</v>
      </c>
      <c r="B23" s="207" t="s">
        <v>111</v>
      </c>
      <c r="C23" s="207"/>
      <c r="D23" s="207"/>
      <c r="E23" s="207"/>
      <c r="F23" s="207"/>
      <c r="G23" s="207"/>
      <c r="H23" s="207"/>
      <c r="I23" s="207"/>
      <c r="J23" s="207"/>
      <c r="K23" s="207"/>
      <c r="L23" s="207"/>
    </row>
    <row r="24" spans="1:44" ht="69" customHeight="1">
      <c r="A24" s="3" t="s">
        <v>1</v>
      </c>
      <c r="B24" s="208" t="s">
        <v>82</v>
      </c>
      <c r="C24" s="207"/>
      <c r="D24" s="207"/>
      <c r="E24" s="207"/>
      <c r="F24" s="207"/>
      <c r="G24" s="207"/>
      <c r="H24" s="207"/>
      <c r="I24" s="207"/>
      <c r="J24" s="207"/>
      <c r="K24" s="207"/>
      <c r="L24" s="207"/>
    </row>
    <row r="25" spans="1:44">
      <c r="A25" s="4"/>
      <c r="B25" s="4"/>
      <c r="C25" s="4"/>
      <c r="D25" s="4"/>
      <c r="E25" s="4"/>
      <c r="F25" s="4"/>
      <c r="G25" s="4"/>
      <c r="H25" s="4"/>
      <c r="I25" s="4"/>
      <c r="J25" s="4"/>
      <c r="K25" s="4"/>
      <c r="L25" s="4"/>
    </row>
  </sheetData>
  <mergeCells count="23">
    <mergeCell ref="B23:L23"/>
    <mergeCell ref="B24:L24"/>
    <mergeCell ref="B20:L20"/>
    <mergeCell ref="A17:L17"/>
    <mergeCell ref="A18:A19"/>
    <mergeCell ref="B18:L19"/>
    <mergeCell ref="A21:L21"/>
    <mergeCell ref="B22:L22"/>
    <mergeCell ref="A12:L12"/>
    <mergeCell ref="A13:L13"/>
    <mergeCell ref="A14:L14"/>
    <mergeCell ref="A15:L15"/>
    <mergeCell ref="A16:L16"/>
    <mergeCell ref="A11:L11"/>
    <mergeCell ref="A7:L7"/>
    <mergeCell ref="A9:L9"/>
    <mergeCell ref="A8:L8"/>
    <mergeCell ref="A10:L10"/>
    <mergeCell ref="A6:L6"/>
    <mergeCell ref="A1:L1"/>
    <mergeCell ref="A3:L3"/>
    <mergeCell ref="A4:L4"/>
    <mergeCell ref="A5:L5"/>
  </mergeCells>
  <phoneticPr fontId="24" type="noConversion"/>
  <pageMargins left="0.74803149606299213" right="0.74803149606299213" top="0.98425196850393704" bottom="0.98425196850393704" header="0.51181102362204722" footer="0.51181102362204722"/>
  <pageSetup paperSize="9" scale="75" orientation="portrait" r:id="rId1"/>
  <headerFooter alignWithMargins="0">
    <oddHeader>&amp;LДържавен фонд „Земеделие”
Разплащателна агенция
Дирекция „ОППМРСР”
Отдел РРА
&amp;CПриложение 5
Контролен лист
Мярка 143&amp;RВерсия 01
Изм.0
стр. &amp;P от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view="pageBreakPreview" zoomScaleNormal="100" zoomScaleSheetLayoutView="100" workbookViewId="0">
      <selection sqref="A1:C1"/>
    </sheetView>
  </sheetViews>
  <sheetFormatPr defaultRowHeight="12.75"/>
  <cols>
    <col min="1" max="1" width="7.42578125" style="10" customWidth="1"/>
    <col min="2" max="2" width="49" style="10" customWidth="1"/>
    <col min="3" max="3" width="67.7109375" style="10" customWidth="1"/>
    <col min="4" max="4" width="54.28515625" style="20" customWidth="1"/>
    <col min="5" max="16384" width="9.140625" style="10"/>
  </cols>
  <sheetData>
    <row r="1" spans="1:4" ht="15.75">
      <c r="A1" s="237" t="s">
        <v>63</v>
      </c>
      <c r="B1" s="237"/>
      <c r="C1" s="237"/>
    </row>
    <row r="2" spans="1:4" ht="15.75">
      <c r="A2" s="9"/>
      <c r="B2" s="9"/>
      <c r="C2" s="9"/>
    </row>
    <row r="3" spans="1:4" ht="15.75">
      <c r="A3" s="9"/>
      <c r="B3" s="9"/>
      <c r="C3" s="9"/>
    </row>
    <row r="4" spans="1:4" s="11" customFormat="1" ht="15.75" customHeight="1">
      <c r="A4" s="235" t="s">
        <v>89</v>
      </c>
      <c r="B4" s="236"/>
      <c r="C4" s="236"/>
    </row>
    <row r="5" spans="1:4" s="11" customFormat="1" ht="15" customHeight="1">
      <c r="A5" s="235" t="s">
        <v>90</v>
      </c>
      <c r="B5" s="236"/>
      <c r="C5" s="236"/>
    </row>
    <row r="6" spans="1:4" customFormat="1" ht="25.5" customHeight="1">
      <c r="A6" s="235" t="s">
        <v>91</v>
      </c>
      <c r="B6" s="236"/>
      <c r="C6" s="236"/>
      <c r="D6" s="21"/>
    </row>
    <row r="7" spans="1:4" s="11" customFormat="1" ht="29.25" customHeight="1">
      <c r="A7" s="235" t="s">
        <v>3</v>
      </c>
      <c r="B7" s="236"/>
      <c r="C7" s="236"/>
    </row>
    <row r="8" spans="1:4" s="11" customFormat="1" ht="28.5" customHeight="1">
      <c r="A8" s="235" t="s">
        <v>92</v>
      </c>
      <c r="B8" s="236"/>
      <c r="C8" s="236"/>
    </row>
    <row r="9" spans="1:4" s="11" customFormat="1" ht="29.25" customHeight="1">
      <c r="A9" s="235" t="s">
        <v>87</v>
      </c>
      <c r="B9" s="236"/>
      <c r="C9" s="236"/>
    </row>
    <row r="10" spans="1:4" s="11" customFormat="1" ht="30" customHeight="1">
      <c r="A10" s="235" t="s">
        <v>88</v>
      </c>
      <c r="B10" s="236"/>
      <c r="C10" s="236"/>
    </row>
    <row r="11" spans="1:4" s="11" customFormat="1" ht="15" customHeight="1">
      <c r="A11" s="235" t="s">
        <v>5</v>
      </c>
      <c r="B11" s="236"/>
      <c r="C11" s="236"/>
    </row>
    <row r="12" spans="1:4" s="11" customFormat="1" ht="27.75" customHeight="1">
      <c r="A12" s="235" t="s">
        <v>93</v>
      </c>
      <c r="B12" s="236"/>
      <c r="C12" s="236"/>
    </row>
    <row r="13" spans="1:4" s="11" customFormat="1" ht="27" customHeight="1">
      <c r="A13" s="235" t="s">
        <v>94</v>
      </c>
      <c r="B13" s="236"/>
      <c r="C13" s="236"/>
    </row>
    <row r="14" spans="1:4" s="11" customFormat="1" ht="17.25" customHeight="1">
      <c r="A14" s="235" t="s">
        <v>4</v>
      </c>
      <c r="B14" s="236"/>
      <c r="C14" s="236"/>
    </row>
    <row r="15" spans="1:4" s="11" customFormat="1" ht="80.25" customHeight="1">
      <c r="A15" s="235" t="s">
        <v>112</v>
      </c>
      <c r="B15" s="236"/>
      <c r="C15" s="236"/>
    </row>
    <row r="16" spans="1:4" s="11" customFormat="1" ht="17.25" customHeight="1">
      <c r="A16" s="222"/>
      <c r="B16" s="223"/>
      <c r="C16" s="223"/>
    </row>
    <row r="17" spans="1:4" s="11" customFormat="1" ht="17.25" customHeight="1">
      <c r="A17" s="227" t="s">
        <v>31</v>
      </c>
      <c r="B17" s="228"/>
      <c r="C17" s="228"/>
    </row>
    <row r="18" spans="1:4" s="11" customFormat="1" ht="30.75" customHeight="1">
      <c r="A18" s="229" t="s">
        <v>50</v>
      </c>
      <c r="B18" s="231" t="s">
        <v>95</v>
      </c>
      <c r="C18" s="232"/>
    </row>
    <row r="19" spans="1:4" s="11" customFormat="1" ht="40.5" customHeight="1">
      <c r="A19" s="230"/>
      <c r="B19" s="233"/>
      <c r="C19" s="234"/>
    </row>
    <row r="20" spans="1:4" ht="12.75" customHeight="1">
      <c r="A20" s="224" t="s">
        <v>64</v>
      </c>
      <c r="B20" s="225"/>
      <c r="C20" s="226"/>
    </row>
    <row r="21" spans="1:4" ht="12.75" customHeight="1">
      <c r="A21" s="12" t="s">
        <v>32</v>
      </c>
      <c r="B21" s="12" t="s">
        <v>33</v>
      </c>
      <c r="C21" s="12" t="s">
        <v>66</v>
      </c>
      <c r="D21" s="22" t="s">
        <v>99</v>
      </c>
    </row>
    <row r="22" spans="1:4" ht="95.25" customHeight="1">
      <c r="A22" s="13" t="s">
        <v>56</v>
      </c>
      <c r="B22" s="14" t="s">
        <v>35</v>
      </c>
      <c r="C22" s="14" t="s">
        <v>37</v>
      </c>
      <c r="D22" s="20" t="s">
        <v>100</v>
      </c>
    </row>
    <row r="23" spans="1:4" ht="66.75" customHeight="1">
      <c r="A23" s="13" t="s">
        <v>57</v>
      </c>
      <c r="B23" s="15" t="s">
        <v>60</v>
      </c>
      <c r="C23" s="14" t="s">
        <v>65</v>
      </c>
      <c r="D23" s="20" t="s">
        <v>101</v>
      </c>
    </row>
    <row r="24" spans="1:4" ht="145.5" customHeight="1">
      <c r="A24" s="13" t="s">
        <v>58</v>
      </c>
      <c r="B24" s="15" t="s">
        <v>74</v>
      </c>
      <c r="C24" s="14" t="s">
        <v>70</v>
      </c>
      <c r="D24" s="23" t="s">
        <v>103</v>
      </c>
    </row>
    <row r="25" spans="1:4" ht="303.75" customHeight="1">
      <c r="A25" s="13" t="s">
        <v>59</v>
      </c>
      <c r="B25" s="15" t="s">
        <v>71</v>
      </c>
      <c r="C25" s="14" t="s">
        <v>114</v>
      </c>
      <c r="D25" s="20" t="s">
        <v>104</v>
      </c>
    </row>
    <row r="26" spans="1:4" ht="36" customHeight="1">
      <c r="A26" s="13" t="str">
        <f>+'[1]ckl_143_op 1'!A30</f>
        <v>G5</v>
      </c>
      <c r="B26" s="15" t="s">
        <v>61</v>
      </c>
      <c r="C26" s="14" t="s">
        <v>38</v>
      </c>
      <c r="D26" s="20" t="s">
        <v>102</v>
      </c>
    </row>
    <row r="27" spans="1:4" ht="150" customHeight="1">
      <c r="A27" s="24" t="e">
        <f>+#REF!</f>
        <v>#REF!</v>
      </c>
      <c r="B27" s="25" t="e">
        <f>+#REF!</f>
        <v>#REF!</v>
      </c>
      <c r="C27" s="26" t="e">
        <f>+#REF!</f>
        <v>#REF!</v>
      </c>
      <c r="D27" s="20" t="s">
        <v>105</v>
      </c>
    </row>
    <row r="28" spans="1:4" ht="124.5" customHeight="1">
      <c r="A28" s="13" t="e">
        <f>+#REF!</f>
        <v>#REF!</v>
      </c>
      <c r="B28" s="15" t="e">
        <f>+#REF!</f>
        <v>#REF!</v>
      </c>
      <c r="C28" s="14" t="e">
        <f>+#REF!</f>
        <v>#REF!</v>
      </c>
      <c r="D28" s="20" t="s">
        <v>106</v>
      </c>
    </row>
    <row r="29" spans="1:4" ht="166.5" customHeight="1">
      <c r="A29" s="13" t="e">
        <f>+#REF!</f>
        <v>#REF!</v>
      </c>
      <c r="B29" s="15" t="e">
        <f>+#REF!</f>
        <v>#REF!</v>
      </c>
      <c r="C29" s="14" t="e">
        <f>+#REF!</f>
        <v>#REF!</v>
      </c>
      <c r="D29" s="20" t="s">
        <v>107</v>
      </c>
    </row>
    <row r="30" spans="1:4" ht="36" customHeight="1">
      <c r="A30" s="13"/>
      <c r="B30" s="15"/>
      <c r="C30" s="14"/>
    </row>
    <row r="31" spans="1:4" ht="16.5" customHeight="1">
      <c r="A31" s="221" t="s">
        <v>51</v>
      </c>
      <c r="B31" s="221"/>
      <c r="C31" s="221"/>
    </row>
    <row r="32" spans="1:4" ht="23.25" customHeight="1">
      <c r="A32" s="12" t="s">
        <v>32</v>
      </c>
      <c r="B32" s="12" t="s">
        <v>33</v>
      </c>
      <c r="C32" s="12" t="s">
        <v>62</v>
      </c>
    </row>
    <row r="33" spans="1:4" ht="280.5">
      <c r="A33" s="13" t="s">
        <v>36</v>
      </c>
      <c r="B33" s="14" t="s">
        <v>69</v>
      </c>
      <c r="C33" s="28" t="s">
        <v>113</v>
      </c>
      <c r="D33" s="27" t="s">
        <v>115</v>
      </c>
    </row>
    <row r="34" spans="1:4">
      <c r="A34" s="221" t="s">
        <v>52</v>
      </c>
      <c r="B34" s="221"/>
      <c r="C34" s="221"/>
    </row>
    <row r="35" spans="1:4">
      <c r="A35" s="12" t="s">
        <v>32</v>
      </c>
      <c r="B35" s="12" t="s">
        <v>33</v>
      </c>
      <c r="C35" s="12" t="s">
        <v>62</v>
      </c>
    </row>
    <row r="36" spans="1:4" ht="153">
      <c r="A36" s="13" t="s">
        <v>53</v>
      </c>
      <c r="B36" s="14" t="s">
        <v>73</v>
      </c>
      <c r="C36" s="14" t="s">
        <v>72</v>
      </c>
      <c r="D36" s="20" t="s">
        <v>109</v>
      </c>
    </row>
    <row r="37" spans="1:4" ht="51">
      <c r="A37" s="13" t="s">
        <v>98</v>
      </c>
      <c r="B37" s="14" t="e">
        <f>+#REF!</f>
        <v>#REF!</v>
      </c>
      <c r="C37" s="14" t="s">
        <v>108</v>
      </c>
      <c r="D37" s="20" t="s">
        <v>110</v>
      </c>
    </row>
  </sheetData>
  <mergeCells count="20">
    <mergeCell ref="A15:C15"/>
    <mergeCell ref="A1:C1"/>
    <mergeCell ref="A4:C4"/>
    <mergeCell ref="A5:C5"/>
    <mergeCell ref="A7:C7"/>
    <mergeCell ref="A8:C8"/>
    <mergeCell ref="A9:C9"/>
    <mergeCell ref="A6:C6"/>
    <mergeCell ref="A10:C10"/>
    <mergeCell ref="A11:C11"/>
    <mergeCell ref="A12:C12"/>
    <mergeCell ref="A13:C13"/>
    <mergeCell ref="A14:C14"/>
    <mergeCell ref="A34:C34"/>
    <mergeCell ref="A16:C16"/>
    <mergeCell ref="A20:C20"/>
    <mergeCell ref="A31:C31"/>
    <mergeCell ref="A17:C17"/>
    <mergeCell ref="A18:A19"/>
    <mergeCell ref="B18:C19"/>
  </mergeCells>
  <pageMargins left="0.74803149606299213" right="0.74803149606299213" top="0.98425196850393704" bottom="0.98425196850393704" header="0.51181102362204722" footer="0.51181102362204722"/>
  <pageSetup paperSize="9" scale="70" orientation="portrait" r:id="rId1"/>
  <headerFooter alignWithMargins="0">
    <oddHeader>&amp;LДържавен фонд „Земеделие”
Разплащателна агенция
Дирекция „ОППМРСР”
Отдел РРА
&amp;CПриложение 5
Контролен лист
Мярка 143&amp;RВерсия 01
Изм.0
стр. &amp;P от &amp;N</oddHeader>
  </headerFooter>
  <colBreaks count="1" manualBreakCount="1">
    <brk id="3" max="3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6"/>
  <sheetViews>
    <sheetView workbookViewId="0">
      <selection activeCell="G10" sqref="G10"/>
    </sheetView>
  </sheetViews>
  <sheetFormatPr defaultColWidth="56.28515625" defaultRowHeight="12.75"/>
  <cols>
    <col min="1" max="1" width="5.42578125" customWidth="1"/>
    <col min="2" max="2" width="17.140625" customWidth="1"/>
    <col min="3" max="3" width="59" style="110" customWidth="1"/>
    <col min="4" max="4" width="7.42578125" customWidth="1"/>
    <col min="5" max="5" width="7.5703125" customWidth="1"/>
    <col min="6" max="6" width="10.5703125" customWidth="1"/>
    <col min="7" max="7" width="14.5703125" style="111" customWidth="1"/>
    <col min="8" max="8" width="16.85546875" customWidth="1"/>
    <col min="9" max="9" width="32.140625" customWidth="1"/>
    <col min="10" max="10" width="16.7109375" bestFit="1" customWidth="1"/>
    <col min="11" max="11" width="16.42578125" customWidth="1"/>
    <col min="12" max="12" width="9" bestFit="1" customWidth="1"/>
    <col min="13" max="13" width="15.85546875" bestFit="1" customWidth="1"/>
    <col min="14" max="14" width="20" bestFit="1" customWidth="1"/>
    <col min="15" max="15" width="17.85546875" bestFit="1" customWidth="1"/>
    <col min="16" max="16" width="38.85546875" customWidth="1"/>
    <col min="17" max="17" width="12" bestFit="1" customWidth="1"/>
    <col min="18" max="18" width="22.42578125" customWidth="1"/>
    <col min="19" max="19" width="50.7109375" bestFit="1" customWidth="1"/>
    <col min="20" max="20" width="13.5703125" customWidth="1"/>
    <col min="21" max="21" width="51.28515625" bestFit="1" customWidth="1"/>
    <col min="22" max="22" width="48.7109375" bestFit="1" customWidth="1"/>
    <col min="23" max="23" width="24.7109375" customWidth="1"/>
    <col min="24" max="24" width="25" customWidth="1"/>
    <col min="25" max="25" width="52.42578125" bestFit="1" customWidth="1"/>
    <col min="26" max="26" width="26.28515625" customWidth="1"/>
    <col min="27" max="27" width="27.140625" customWidth="1"/>
    <col min="28" max="28" width="13.28515625" bestFit="1" customWidth="1"/>
    <col min="29" max="30" width="14.85546875" bestFit="1" customWidth="1"/>
    <col min="31" max="31" width="15.42578125" bestFit="1" customWidth="1"/>
    <col min="32" max="32" width="14.85546875" bestFit="1" customWidth="1"/>
  </cols>
  <sheetData>
    <row r="1" spans="1:32" s="95" customFormat="1" ht="20.25">
      <c r="C1" s="247" t="s">
        <v>181</v>
      </c>
      <c r="D1" s="247"/>
      <c r="E1" s="247"/>
      <c r="F1" s="247"/>
      <c r="G1" s="247"/>
      <c r="H1" s="247"/>
      <c r="I1" s="247"/>
      <c r="J1" s="247"/>
      <c r="K1" s="247"/>
      <c r="L1" s="247"/>
      <c r="M1" s="247"/>
      <c r="N1" s="247"/>
      <c r="O1" s="247"/>
    </row>
    <row r="2" spans="1:32" s="95" customFormat="1" ht="22.5" customHeight="1">
      <c r="C2" s="248" t="s">
        <v>182</v>
      </c>
      <c r="D2" s="248"/>
      <c r="E2" s="248"/>
      <c r="F2" s="248"/>
      <c r="G2" s="248"/>
      <c r="H2" s="248"/>
      <c r="I2" s="248"/>
      <c r="J2" s="248"/>
      <c r="K2" s="248"/>
      <c r="L2" s="248"/>
      <c r="M2" s="248"/>
      <c r="N2" s="248"/>
      <c r="O2" s="248"/>
    </row>
    <row r="3" spans="1:32" s="95" customFormat="1" ht="18.75">
      <c r="C3" s="99"/>
      <c r="D3" s="100"/>
      <c r="E3" s="100"/>
      <c r="F3" s="100"/>
      <c r="G3" s="100"/>
      <c r="H3" s="100"/>
      <c r="I3" s="100"/>
      <c r="J3" s="100"/>
      <c r="K3" s="100"/>
    </row>
    <row r="4" spans="1:32" s="95" customFormat="1" ht="45.75" customHeight="1">
      <c r="C4" s="249" t="s">
        <v>183</v>
      </c>
      <c r="D4" s="249"/>
      <c r="E4" s="249"/>
      <c r="F4" s="249"/>
      <c r="G4" s="249"/>
      <c r="H4" s="249"/>
      <c r="I4" s="249"/>
      <c r="J4" s="249"/>
      <c r="K4" s="249"/>
      <c r="L4" s="249"/>
      <c r="M4" s="249"/>
      <c r="N4" s="249"/>
      <c r="O4" s="249"/>
    </row>
    <row r="5" spans="1:32" s="95" customFormat="1" ht="21" customHeight="1">
      <c r="C5" s="101"/>
      <c r="D5" s="101"/>
      <c r="E5" s="101"/>
      <c r="F5" s="101"/>
      <c r="G5" s="101"/>
      <c r="H5" s="101"/>
      <c r="I5" s="101"/>
      <c r="J5" s="101"/>
      <c r="K5" s="101"/>
    </row>
    <row r="6" spans="1:32" s="95" customFormat="1" ht="17.25" customHeight="1">
      <c r="C6" s="101" t="s">
        <v>184</v>
      </c>
      <c r="D6" s="101"/>
      <c r="E6" s="101"/>
      <c r="F6" s="101"/>
      <c r="G6" s="101"/>
      <c r="H6" s="101"/>
      <c r="I6" s="101"/>
      <c r="J6" s="101"/>
      <c r="K6" s="101"/>
    </row>
    <row r="7" spans="1:32" s="95" customFormat="1" ht="17.25" customHeight="1">
      <c r="C7" s="102" t="s">
        <v>185</v>
      </c>
      <c r="D7" s="101"/>
      <c r="E7" s="101"/>
      <c r="F7" s="101"/>
      <c r="G7" s="101"/>
      <c r="H7" s="101"/>
      <c r="I7" s="101"/>
      <c r="J7" s="101"/>
      <c r="K7" s="101"/>
    </row>
    <row r="8" spans="1:32" s="95" customFormat="1" ht="58.5" customHeight="1">
      <c r="C8" s="103" t="s">
        <v>186</v>
      </c>
      <c r="D8" s="104">
        <v>524</v>
      </c>
      <c r="E8" s="101"/>
      <c r="F8" s="101"/>
      <c r="G8" s="101"/>
      <c r="H8" s="101"/>
      <c r="I8" s="101"/>
      <c r="J8" s="101"/>
      <c r="K8" s="101"/>
    </row>
    <row r="9" spans="1:32" s="95" customFormat="1" ht="26.25" customHeight="1">
      <c r="B9" s="250" t="s">
        <v>187</v>
      </c>
      <c r="C9" s="250"/>
      <c r="D9" s="250"/>
      <c r="E9" s="250"/>
      <c r="F9" s="101"/>
      <c r="G9" s="101"/>
      <c r="H9" s="101"/>
      <c r="I9" s="101"/>
      <c r="J9" s="101"/>
      <c r="K9" s="101"/>
    </row>
    <row r="10" spans="1:32" ht="81.75" customHeight="1">
      <c r="A10" s="238" t="s">
        <v>132</v>
      </c>
      <c r="B10" s="239" t="s">
        <v>188</v>
      </c>
      <c r="C10" s="241" t="s">
        <v>189</v>
      </c>
      <c r="D10" s="241" t="s">
        <v>190</v>
      </c>
      <c r="E10" s="241"/>
      <c r="F10" s="105" t="s">
        <v>191</v>
      </c>
      <c r="G10" s="106" t="s">
        <v>192</v>
      </c>
      <c r="H10" s="105" t="s">
        <v>193</v>
      </c>
      <c r="I10" s="105" t="s">
        <v>194</v>
      </c>
      <c r="J10" s="242" t="s">
        <v>195</v>
      </c>
      <c r="K10" s="243"/>
      <c r="L10" s="244"/>
      <c r="M10" s="242" t="s">
        <v>196</v>
      </c>
      <c r="N10" s="243"/>
      <c r="O10" s="244"/>
      <c r="P10" s="239" t="s">
        <v>197</v>
      </c>
      <c r="Q10" s="242" t="s">
        <v>198</v>
      </c>
      <c r="R10" s="245"/>
      <c r="S10" s="245"/>
      <c r="T10" s="245"/>
      <c r="U10" s="245"/>
      <c r="V10" s="245"/>
      <c r="W10" s="245"/>
      <c r="X10" s="245"/>
      <c r="Y10" s="245"/>
      <c r="Z10" s="245"/>
      <c r="AA10" s="246"/>
      <c r="AB10" s="242" t="s">
        <v>199</v>
      </c>
      <c r="AC10" s="244"/>
      <c r="AD10" s="241" t="s">
        <v>200</v>
      </c>
      <c r="AE10" s="241"/>
      <c r="AF10" s="241"/>
    </row>
    <row r="11" spans="1:32" ht="51">
      <c r="A11" s="238"/>
      <c r="B11" s="240"/>
      <c r="C11" s="241"/>
      <c r="D11" s="107" t="s">
        <v>201</v>
      </c>
      <c r="E11" s="107" t="s">
        <v>202</v>
      </c>
      <c r="F11" s="105"/>
      <c r="G11" s="106"/>
      <c r="H11" s="105"/>
      <c r="I11" s="105"/>
      <c r="J11" s="105" t="s">
        <v>203</v>
      </c>
      <c r="K11" s="105" t="s">
        <v>204</v>
      </c>
      <c r="L11" s="105" t="s">
        <v>205</v>
      </c>
      <c r="M11" s="105" t="s">
        <v>206</v>
      </c>
      <c r="N11" s="105" t="s">
        <v>207</v>
      </c>
      <c r="O11" s="105" t="s">
        <v>208</v>
      </c>
      <c r="P11" s="240"/>
      <c r="Q11" s="105" t="s">
        <v>209</v>
      </c>
      <c r="R11" s="105" t="s">
        <v>210</v>
      </c>
      <c r="S11" s="105" t="s">
        <v>211</v>
      </c>
      <c r="T11" s="105" t="s">
        <v>212</v>
      </c>
      <c r="U11" s="105" t="s">
        <v>213</v>
      </c>
      <c r="V11" s="105" t="s">
        <v>214</v>
      </c>
      <c r="W11" s="105" t="s">
        <v>215</v>
      </c>
      <c r="X11" s="105" t="s">
        <v>216</v>
      </c>
      <c r="Y11" s="105" t="s">
        <v>217</v>
      </c>
      <c r="Z11" s="105" t="s">
        <v>218</v>
      </c>
      <c r="AA11" s="105" t="s">
        <v>219</v>
      </c>
      <c r="AB11" s="105" t="s">
        <v>220</v>
      </c>
      <c r="AC11" s="105" t="s">
        <v>221</v>
      </c>
      <c r="AD11" s="105" t="s">
        <v>222</v>
      </c>
      <c r="AE11" s="105" t="s">
        <v>223</v>
      </c>
      <c r="AF11" s="105" t="s">
        <v>224</v>
      </c>
    </row>
    <row r="12" spans="1:32">
      <c r="B12" s="105">
        <v>1</v>
      </c>
      <c r="C12" s="105">
        <v>2</v>
      </c>
      <c r="D12" s="105">
        <v>3</v>
      </c>
      <c r="E12" s="105">
        <v>4</v>
      </c>
      <c r="F12" s="105">
        <v>5</v>
      </c>
      <c r="G12" s="105">
        <v>6</v>
      </c>
      <c r="H12" s="105">
        <v>7</v>
      </c>
      <c r="I12" s="105">
        <v>8</v>
      </c>
      <c r="J12" s="105">
        <v>9</v>
      </c>
      <c r="K12" s="105">
        <v>10</v>
      </c>
      <c r="L12" s="105">
        <v>11</v>
      </c>
      <c r="M12" s="105">
        <v>12</v>
      </c>
      <c r="N12" s="105">
        <v>13</v>
      </c>
      <c r="O12" s="105">
        <v>14</v>
      </c>
      <c r="P12" s="105">
        <v>15</v>
      </c>
      <c r="Q12" s="105">
        <v>16</v>
      </c>
      <c r="R12" s="105">
        <v>17</v>
      </c>
      <c r="S12" s="105">
        <v>18</v>
      </c>
      <c r="T12" s="105">
        <v>19</v>
      </c>
      <c r="U12" s="105">
        <v>20</v>
      </c>
      <c r="V12" s="105">
        <v>21</v>
      </c>
      <c r="W12" s="105">
        <v>22</v>
      </c>
      <c r="X12" s="105">
        <v>23</v>
      </c>
      <c r="Y12" s="105">
        <v>24</v>
      </c>
      <c r="Z12" s="105">
        <v>25</v>
      </c>
      <c r="AA12" s="105">
        <v>26</v>
      </c>
      <c r="AB12" s="105">
        <v>27</v>
      </c>
      <c r="AC12" s="105">
        <v>28</v>
      </c>
      <c r="AD12" s="105">
        <v>29</v>
      </c>
      <c r="AE12" s="105">
        <v>30</v>
      </c>
      <c r="AF12" s="105">
        <v>31</v>
      </c>
    </row>
    <row r="13" spans="1:32">
      <c r="A13" s="107">
        <v>1</v>
      </c>
      <c r="B13" s="105"/>
      <c r="C13" s="105"/>
      <c r="D13" s="107"/>
      <c r="E13" s="108"/>
      <c r="F13" s="107"/>
      <c r="G13" s="109"/>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row>
    <row r="14" spans="1:32">
      <c r="A14" s="107">
        <v>2</v>
      </c>
      <c r="B14" s="105"/>
      <c r="C14" s="105"/>
      <c r="D14" s="107"/>
      <c r="E14" s="108"/>
      <c r="F14" s="107"/>
      <c r="G14" s="109"/>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row>
    <row r="15" spans="1:32">
      <c r="A15" s="107">
        <v>3</v>
      </c>
      <c r="B15" s="105"/>
      <c r="C15" s="105"/>
      <c r="D15" s="108"/>
      <c r="E15" s="107"/>
      <c r="F15" s="107"/>
      <c r="G15" s="109"/>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row>
    <row r="16" spans="1:32">
      <c r="A16" s="107">
        <v>4</v>
      </c>
      <c r="B16" s="105"/>
      <c r="C16" s="105"/>
      <c r="D16" s="107"/>
      <c r="E16" s="108"/>
      <c r="F16" s="107"/>
      <c r="G16" s="109"/>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row>
    <row r="17" spans="1:32">
      <c r="A17" s="107">
        <v>5</v>
      </c>
      <c r="B17" s="105"/>
      <c r="C17" s="105"/>
      <c r="D17" s="107"/>
      <c r="E17" s="108"/>
      <c r="F17" s="107"/>
      <c r="G17" s="109"/>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row>
    <row r="18" spans="1:32">
      <c r="A18" s="107">
        <v>6</v>
      </c>
      <c r="B18" s="105"/>
      <c r="C18" s="105"/>
      <c r="D18" s="107"/>
      <c r="E18" s="108"/>
      <c r="F18" s="107"/>
      <c r="G18" s="109"/>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row>
    <row r="19" spans="1:32">
      <c r="A19" s="107">
        <v>7</v>
      </c>
      <c r="B19" s="105"/>
      <c r="C19" s="105"/>
      <c r="D19" s="107"/>
      <c r="E19" s="108"/>
      <c r="F19" s="107"/>
      <c r="G19" s="109"/>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row>
    <row r="20" spans="1:32" ht="30" customHeight="1">
      <c r="A20" s="107">
        <v>8</v>
      </c>
      <c r="B20" s="105"/>
      <c r="C20" s="105"/>
      <c r="D20" s="108"/>
      <c r="E20" s="107"/>
      <c r="F20" s="107"/>
      <c r="G20" s="109"/>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row>
    <row r="21" spans="1:32">
      <c r="A21" s="107">
        <v>9</v>
      </c>
      <c r="B21" s="105"/>
      <c r="C21" s="105"/>
      <c r="D21" s="107"/>
      <c r="E21" s="108"/>
      <c r="F21" s="107"/>
      <c r="G21" s="109"/>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row>
    <row r="22" spans="1:32">
      <c r="A22" s="107">
        <v>10</v>
      </c>
      <c r="B22" s="105"/>
      <c r="C22" s="105"/>
      <c r="D22" s="107"/>
      <c r="E22" s="108"/>
      <c r="F22" s="107"/>
      <c r="G22" s="109"/>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row>
    <row r="23" spans="1:32">
      <c r="A23" s="107">
        <v>11</v>
      </c>
      <c r="B23" s="105"/>
      <c r="C23" s="105"/>
      <c r="D23" s="108"/>
      <c r="E23" s="107"/>
      <c r="F23" s="107"/>
      <c r="G23" s="109"/>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row>
    <row r="24" spans="1:32">
      <c r="A24" s="107">
        <v>12</v>
      </c>
      <c r="B24" s="105"/>
      <c r="C24" s="105"/>
      <c r="D24" s="107"/>
      <c r="E24" s="108"/>
      <c r="F24" s="107"/>
      <c r="G24" s="109"/>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row>
    <row r="25" spans="1:32">
      <c r="A25" s="107">
        <v>13</v>
      </c>
      <c r="B25" s="105"/>
      <c r="C25" s="105"/>
      <c r="D25" s="108"/>
      <c r="E25" s="107"/>
      <c r="F25" s="107"/>
      <c r="G25" s="109"/>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row>
    <row r="26" spans="1:32" ht="45" customHeight="1">
      <c r="A26" s="107">
        <v>14</v>
      </c>
      <c r="B26" s="105"/>
      <c r="C26" s="105"/>
      <c r="D26" s="107"/>
      <c r="E26" s="108"/>
      <c r="F26" s="107"/>
      <c r="G26" s="109"/>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row>
    <row r="27" spans="1:32">
      <c r="A27" s="107">
        <v>15</v>
      </c>
      <c r="B27" s="105"/>
      <c r="C27" s="105"/>
      <c r="D27" s="108"/>
      <c r="E27" s="107"/>
      <c r="F27" s="107"/>
      <c r="G27" s="109"/>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row>
    <row r="28" spans="1:32" ht="45" customHeight="1">
      <c r="A28" s="107">
        <v>16</v>
      </c>
      <c r="B28" s="105"/>
      <c r="C28" s="105"/>
      <c r="D28" s="107"/>
      <c r="E28" s="108"/>
      <c r="F28" s="107"/>
      <c r="G28" s="109"/>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row>
    <row r="29" spans="1:32">
      <c r="A29" s="107">
        <v>17</v>
      </c>
      <c r="B29" s="105"/>
      <c r="C29" s="105"/>
      <c r="D29" s="107"/>
      <c r="E29" s="108"/>
      <c r="F29" s="107"/>
      <c r="G29" s="109"/>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row>
    <row r="30" spans="1:32" ht="45" customHeight="1">
      <c r="A30" s="107">
        <v>18</v>
      </c>
      <c r="B30" s="105"/>
      <c r="C30" s="105"/>
      <c r="D30" s="107"/>
      <c r="E30" s="108"/>
      <c r="F30" s="107"/>
      <c r="G30" s="109"/>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row>
    <row r="31" spans="1:32">
      <c r="A31" s="107">
        <v>19</v>
      </c>
      <c r="B31" s="105"/>
      <c r="C31" s="105"/>
      <c r="D31" s="108"/>
      <c r="E31" s="107"/>
      <c r="F31" s="107"/>
      <c r="G31" s="109"/>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row>
    <row r="32" spans="1:32">
      <c r="A32" s="107">
        <v>20</v>
      </c>
      <c r="B32" s="105"/>
      <c r="C32" s="105"/>
      <c r="D32" s="107"/>
      <c r="E32" s="108"/>
      <c r="F32" s="107"/>
      <c r="G32" s="109"/>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row>
    <row r="33" spans="1:32">
      <c r="A33" s="107">
        <v>21</v>
      </c>
      <c r="B33" s="105"/>
      <c r="C33" s="105"/>
      <c r="D33" s="107"/>
      <c r="E33" s="108"/>
      <c r="F33" s="107"/>
      <c r="G33" s="109"/>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row>
    <row r="34" spans="1:32">
      <c r="A34" s="107">
        <v>22</v>
      </c>
      <c r="B34" s="105"/>
      <c r="C34" s="105"/>
      <c r="D34" s="107"/>
      <c r="E34" s="108"/>
      <c r="F34" s="107"/>
      <c r="G34" s="109"/>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row>
    <row r="35" spans="1:32" ht="45" customHeight="1">
      <c r="A35" s="107">
        <v>23</v>
      </c>
      <c r="B35" s="105"/>
      <c r="C35" s="105"/>
      <c r="D35" s="107"/>
      <c r="E35" s="108"/>
      <c r="F35" s="107"/>
      <c r="G35" s="109"/>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row>
    <row r="36" spans="1:32">
      <c r="A36" s="107">
        <v>24</v>
      </c>
      <c r="B36" s="105"/>
      <c r="C36" s="105"/>
      <c r="D36" s="107"/>
      <c r="E36" s="108"/>
      <c r="F36" s="107"/>
      <c r="G36" s="109"/>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row>
    <row r="37" spans="1:32" ht="45" customHeight="1">
      <c r="A37" s="107">
        <v>25</v>
      </c>
      <c r="B37" s="105"/>
      <c r="C37" s="105"/>
      <c r="D37" s="108"/>
      <c r="E37" s="107"/>
      <c r="F37" s="107"/>
      <c r="G37" s="109"/>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row>
    <row r="38" spans="1:32" ht="45" customHeight="1">
      <c r="A38" s="107">
        <v>26</v>
      </c>
      <c r="B38" s="105"/>
      <c r="C38" s="105"/>
      <c r="D38" s="108"/>
      <c r="E38" s="107"/>
      <c r="F38" s="107"/>
      <c r="G38" s="109"/>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row>
    <row r="39" spans="1:32" ht="45" customHeight="1">
      <c r="A39" s="107">
        <v>27</v>
      </c>
      <c r="B39" s="105"/>
      <c r="C39" s="105"/>
      <c r="D39" s="107"/>
      <c r="E39" s="108"/>
      <c r="F39" s="107"/>
      <c r="G39" s="109"/>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row>
    <row r="40" spans="1:32" ht="45" customHeight="1">
      <c r="A40" s="107">
        <v>28</v>
      </c>
      <c r="B40" s="105"/>
      <c r="C40" s="105"/>
      <c r="D40" s="107"/>
      <c r="E40" s="108"/>
      <c r="F40" s="107"/>
      <c r="G40" s="109"/>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row>
    <row r="41" spans="1:32" ht="45" customHeight="1">
      <c r="A41" s="107">
        <v>29</v>
      </c>
      <c r="B41" s="105"/>
      <c r="C41" s="105"/>
      <c r="D41" s="107"/>
      <c r="E41" s="108"/>
      <c r="F41" s="107"/>
      <c r="G41" s="109"/>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row>
    <row r="42" spans="1:32">
      <c r="A42" s="107">
        <v>30</v>
      </c>
      <c r="B42" s="105"/>
      <c r="C42" s="105"/>
      <c r="D42" s="107"/>
      <c r="E42" s="108"/>
      <c r="F42" s="107"/>
      <c r="G42" s="109"/>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row>
    <row r="43" spans="1:32">
      <c r="A43" s="107">
        <v>31</v>
      </c>
      <c r="B43" s="105"/>
      <c r="C43" s="105"/>
      <c r="D43" s="107"/>
      <c r="E43" s="108"/>
      <c r="F43" s="107"/>
      <c r="G43" s="109"/>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row>
    <row r="44" spans="1:32" ht="45" customHeight="1">
      <c r="A44" s="107">
        <v>32</v>
      </c>
      <c r="B44" s="105"/>
      <c r="C44" s="105"/>
      <c r="D44" s="108"/>
      <c r="E44" s="107"/>
      <c r="F44" s="107"/>
      <c r="G44" s="109"/>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row>
    <row r="45" spans="1:32">
      <c r="A45" s="107">
        <v>33</v>
      </c>
      <c r="B45" s="105"/>
      <c r="C45" s="105"/>
      <c r="D45" s="107"/>
      <c r="E45" s="108"/>
      <c r="F45" s="107"/>
      <c r="G45" s="109"/>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row>
    <row r="46" spans="1:32">
      <c r="A46" s="107">
        <v>34</v>
      </c>
      <c r="B46" s="105"/>
      <c r="C46" s="105"/>
      <c r="D46" s="107"/>
      <c r="E46" s="108"/>
      <c r="F46" s="107"/>
      <c r="G46" s="109"/>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row>
    <row r="47" spans="1:32" ht="45" customHeight="1">
      <c r="A47" s="107">
        <v>35</v>
      </c>
      <c r="B47" s="105"/>
      <c r="C47" s="105"/>
      <c r="D47" s="107"/>
      <c r="E47" s="108"/>
      <c r="F47" s="107"/>
      <c r="G47" s="109"/>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row>
    <row r="48" spans="1:32">
      <c r="A48" s="107">
        <v>36</v>
      </c>
      <c r="B48" s="105"/>
      <c r="C48" s="105"/>
      <c r="D48" s="108"/>
      <c r="E48" s="107"/>
      <c r="F48" s="107"/>
      <c r="G48" s="109"/>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row>
    <row r="49" spans="1:32">
      <c r="A49" s="107">
        <v>37</v>
      </c>
      <c r="B49" s="105"/>
      <c r="C49" s="105"/>
      <c r="D49" s="107"/>
      <c r="E49" s="108"/>
      <c r="F49" s="107"/>
      <c r="G49" s="109"/>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row>
    <row r="50" spans="1:32">
      <c r="A50" s="107">
        <v>38</v>
      </c>
      <c r="B50" s="105"/>
      <c r="C50" s="105"/>
      <c r="D50" s="108"/>
      <c r="E50" s="107"/>
      <c r="F50" s="107"/>
      <c r="G50" s="109"/>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row>
    <row r="51" spans="1:32">
      <c r="A51" s="107">
        <v>39</v>
      </c>
      <c r="B51" s="105"/>
      <c r="C51" s="105"/>
      <c r="D51" s="107"/>
      <c r="E51" s="108"/>
      <c r="F51" s="107"/>
      <c r="G51" s="109"/>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row>
    <row r="52" spans="1:32">
      <c r="A52" s="107">
        <v>40</v>
      </c>
      <c r="B52" s="105"/>
      <c r="C52" s="105"/>
      <c r="D52" s="108"/>
      <c r="E52" s="107"/>
      <c r="F52" s="107"/>
      <c r="G52" s="109"/>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row>
    <row r="53" spans="1:32">
      <c r="A53" s="107">
        <v>41</v>
      </c>
      <c r="B53" s="105"/>
      <c r="C53" s="105"/>
      <c r="D53" s="108"/>
      <c r="E53" s="107"/>
      <c r="F53" s="107"/>
      <c r="G53" s="109"/>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row>
    <row r="54" spans="1:32">
      <c r="A54" s="107">
        <v>42</v>
      </c>
      <c r="B54" s="105"/>
      <c r="C54" s="105"/>
      <c r="D54" s="107"/>
      <c r="E54" s="108"/>
      <c r="F54" s="107"/>
      <c r="G54" s="109"/>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row>
    <row r="55" spans="1:32">
      <c r="A55" s="107">
        <v>43</v>
      </c>
      <c r="B55" s="105"/>
      <c r="C55" s="105"/>
      <c r="D55" s="107"/>
      <c r="E55" s="108"/>
      <c r="F55" s="107"/>
      <c r="G55" s="109"/>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row>
    <row r="56" spans="1:32">
      <c r="A56" s="107">
        <v>44</v>
      </c>
      <c r="B56" s="105"/>
      <c r="C56" s="105"/>
      <c r="D56" s="107"/>
      <c r="E56" s="108"/>
      <c r="F56" s="107"/>
      <c r="G56" s="109"/>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row>
    <row r="57" spans="1:32">
      <c r="A57" s="107">
        <v>45</v>
      </c>
      <c r="B57" s="105"/>
      <c r="C57" s="105"/>
      <c r="D57" s="108"/>
      <c r="E57" s="107"/>
      <c r="F57" s="107"/>
      <c r="G57" s="109"/>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row>
    <row r="58" spans="1:32">
      <c r="A58" s="107">
        <v>46</v>
      </c>
      <c r="B58" s="105"/>
      <c r="C58" s="105"/>
      <c r="D58" s="107"/>
      <c r="E58" s="108"/>
      <c r="F58" s="107"/>
      <c r="G58" s="109"/>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row>
    <row r="59" spans="1:32">
      <c r="A59" s="107">
        <v>47</v>
      </c>
      <c r="B59" s="105"/>
      <c r="C59" s="105"/>
      <c r="D59" s="107"/>
      <c r="E59" s="108"/>
      <c r="F59" s="107"/>
      <c r="G59" s="109"/>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row>
    <row r="60" spans="1:32">
      <c r="A60" s="107">
        <v>48</v>
      </c>
      <c r="B60" s="105"/>
      <c r="C60" s="105"/>
      <c r="D60" s="108"/>
      <c r="E60" s="107"/>
      <c r="F60" s="107"/>
      <c r="G60" s="109"/>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row>
    <row r="61" spans="1:32">
      <c r="A61" s="107">
        <v>49</v>
      </c>
      <c r="B61" s="105"/>
      <c r="C61" s="105"/>
      <c r="D61" s="108"/>
      <c r="E61" s="107"/>
      <c r="F61" s="107"/>
      <c r="G61" s="109"/>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row>
    <row r="62" spans="1:32">
      <c r="A62" s="107">
        <v>50</v>
      </c>
      <c r="B62" s="105"/>
      <c r="C62" s="105"/>
      <c r="D62" s="108"/>
      <c r="E62" s="107"/>
      <c r="F62" s="107"/>
      <c r="G62" s="109"/>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row>
    <row r="63" spans="1:32">
      <c r="A63" s="107">
        <v>51</v>
      </c>
      <c r="B63" s="105"/>
      <c r="C63" s="105"/>
      <c r="D63" s="108"/>
      <c r="E63" s="107"/>
      <c r="F63" s="107"/>
      <c r="G63" s="109"/>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row>
    <row r="64" spans="1:32">
      <c r="A64" s="107">
        <v>52</v>
      </c>
      <c r="B64" s="105"/>
      <c r="C64" s="105"/>
      <c r="D64" s="108"/>
      <c r="E64" s="107"/>
      <c r="F64" s="107"/>
      <c r="G64" s="109"/>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row>
    <row r="65" spans="1:32">
      <c r="A65" s="107">
        <v>53</v>
      </c>
      <c r="B65" s="105"/>
      <c r="C65" s="105"/>
      <c r="D65" s="107"/>
      <c r="E65" s="108"/>
      <c r="F65" s="107"/>
      <c r="G65" s="109"/>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row>
    <row r="66" spans="1:32">
      <c r="A66" s="107">
        <v>54</v>
      </c>
      <c r="B66" s="105"/>
      <c r="C66" s="105"/>
      <c r="D66" s="107"/>
      <c r="E66" s="108"/>
      <c r="F66" s="107"/>
      <c r="G66" s="109"/>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row>
    <row r="67" spans="1:32">
      <c r="A67" s="107">
        <v>55</v>
      </c>
      <c r="B67" s="105"/>
      <c r="C67" s="105"/>
      <c r="D67" s="107"/>
      <c r="E67" s="108"/>
      <c r="F67" s="107"/>
      <c r="G67" s="109"/>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row>
    <row r="68" spans="1:32">
      <c r="A68" s="107">
        <v>56</v>
      </c>
      <c r="B68" s="105"/>
      <c r="C68" s="105"/>
      <c r="D68" s="108"/>
      <c r="E68" s="107"/>
      <c r="F68" s="107"/>
      <c r="G68" s="109"/>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row>
    <row r="69" spans="1:32">
      <c r="A69" s="107">
        <v>57</v>
      </c>
      <c r="B69" s="105"/>
      <c r="C69" s="105"/>
      <c r="D69" s="107"/>
      <c r="E69" s="108"/>
      <c r="F69" s="107"/>
      <c r="G69" s="109"/>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row>
    <row r="70" spans="1:32">
      <c r="A70" s="107">
        <v>58</v>
      </c>
      <c r="B70" s="105"/>
      <c r="C70" s="105"/>
      <c r="D70" s="107"/>
      <c r="E70" s="108"/>
      <c r="F70" s="107"/>
      <c r="G70" s="109"/>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row>
    <row r="71" spans="1:32">
      <c r="A71" s="107">
        <v>59</v>
      </c>
      <c r="B71" s="105"/>
      <c r="C71" s="105"/>
      <c r="D71" s="107"/>
      <c r="E71" s="108"/>
      <c r="F71" s="107"/>
      <c r="G71" s="109"/>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row>
    <row r="72" spans="1:32">
      <c r="A72" s="107">
        <v>60</v>
      </c>
      <c r="B72" s="105"/>
      <c r="C72" s="105"/>
      <c r="D72" s="107"/>
      <c r="E72" s="108"/>
      <c r="F72" s="107"/>
      <c r="G72" s="109"/>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row>
    <row r="73" spans="1:32">
      <c r="A73" s="107">
        <v>61</v>
      </c>
      <c r="B73" s="105"/>
      <c r="C73" s="105"/>
      <c r="D73" s="107"/>
      <c r="E73" s="108"/>
      <c r="F73" s="107"/>
      <c r="G73" s="109"/>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row>
    <row r="74" spans="1:32">
      <c r="A74" s="107">
        <v>62</v>
      </c>
      <c r="B74" s="105"/>
      <c r="C74" s="105"/>
      <c r="D74" s="108"/>
      <c r="E74" s="107"/>
      <c r="F74" s="107"/>
      <c r="G74" s="109"/>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row>
    <row r="75" spans="1:32">
      <c r="A75" s="107">
        <v>63</v>
      </c>
      <c r="B75" s="105"/>
      <c r="C75" s="105"/>
      <c r="D75" s="107"/>
      <c r="E75" s="108"/>
      <c r="F75" s="107"/>
      <c r="G75" s="109"/>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row>
    <row r="76" spans="1:32">
      <c r="A76" s="107">
        <v>64</v>
      </c>
      <c r="B76" s="105"/>
      <c r="C76" s="105"/>
      <c r="D76" s="107"/>
      <c r="E76" s="108"/>
      <c r="F76" s="107"/>
      <c r="G76" s="109"/>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row>
    <row r="77" spans="1:32">
      <c r="A77" s="107">
        <v>65</v>
      </c>
      <c r="B77" s="105"/>
      <c r="C77" s="105"/>
      <c r="D77" s="107"/>
      <c r="E77" s="108"/>
      <c r="F77" s="107"/>
      <c r="G77" s="109"/>
      <c r="H77" s="107"/>
      <c r="I77" s="108"/>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row>
    <row r="78" spans="1:32">
      <c r="A78" s="107">
        <v>66</v>
      </c>
      <c r="B78" s="105"/>
      <c r="C78" s="105"/>
      <c r="D78" s="107"/>
      <c r="E78" s="108"/>
      <c r="F78" s="107"/>
      <c r="G78" s="109"/>
      <c r="H78" s="107"/>
      <c r="I78" s="108"/>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row>
    <row r="79" spans="1:32">
      <c r="A79" s="107">
        <v>67</v>
      </c>
      <c r="B79" s="105"/>
      <c r="C79" s="105"/>
      <c r="D79" s="108"/>
      <c r="E79" s="107"/>
      <c r="F79" s="107"/>
      <c r="G79" s="109"/>
      <c r="H79" s="107"/>
      <c r="I79" s="108"/>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row>
    <row r="80" spans="1:32">
      <c r="A80" s="107">
        <v>68</v>
      </c>
      <c r="B80" s="105"/>
      <c r="C80" s="105"/>
      <c r="D80" s="108"/>
      <c r="E80" s="107"/>
      <c r="F80" s="107"/>
      <c r="G80" s="109"/>
      <c r="H80" s="107"/>
      <c r="I80" s="108"/>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row>
    <row r="81" spans="1:32">
      <c r="A81" s="107">
        <v>69</v>
      </c>
      <c r="B81" s="105"/>
      <c r="C81" s="105"/>
      <c r="D81" s="108"/>
      <c r="E81" s="107"/>
      <c r="F81" s="107"/>
      <c r="G81" s="109"/>
      <c r="H81" s="107"/>
      <c r="I81" s="108"/>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row>
    <row r="82" spans="1:32">
      <c r="A82" s="107">
        <v>70</v>
      </c>
      <c r="B82" s="105"/>
      <c r="C82" s="105"/>
      <c r="D82" s="107"/>
      <c r="E82" s="108"/>
      <c r="F82" s="107"/>
      <c r="G82" s="109"/>
      <c r="H82" s="107"/>
      <c r="I82" s="108"/>
      <c r="J82" s="107"/>
      <c r="K82" s="107"/>
      <c r="L82" s="107"/>
      <c r="M82" s="107"/>
      <c r="N82" s="107"/>
      <c r="O82" s="107"/>
      <c r="P82" s="107"/>
      <c r="Q82" s="107"/>
      <c r="R82" s="107"/>
      <c r="S82" s="107"/>
      <c r="T82" s="107"/>
      <c r="U82" s="107"/>
      <c r="V82" s="107"/>
      <c r="W82" s="107"/>
      <c r="X82" s="107"/>
      <c r="Y82" s="107"/>
      <c r="Z82" s="107"/>
      <c r="AA82" s="107"/>
      <c r="AB82" s="107"/>
      <c r="AC82" s="107"/>
      <c r="AD82" s="107"/>
      <c r="AE82" s="107"/>
      <c r="AF82" s="107"/>
    </row>
    <row r="83" spans="1:32">
      <c r="A83" s="107">
        <v>71</v>
      </c>
      <c r="B83" s="105"/>
      <c r="C83" s="105"/>
      <c r="D83" s="107"/>
      <c r="E83" s="108"/>
      <c r="F83" s="107"/>
      <c r="G83" s="109"/>
      <c r="H83" s="107"/>
      <c r="I83" s="108"/>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row>
    <row r="84" spans="1:32">
      <c r="A84" s="107">
        <v>72</v>
      </c>
      <c r="B84" s="105"/>
      <c r="C84" s="105"/>
      <c r="D84" s="108"/>
      <c r="E84" s="107"/>
      <c r="F84" s="107"/>
      <c r="G84" s="109"/>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row>
    <row r="85" spans="1:32">
      <c r="A85" s="107">
        <v>73</v>
      </c>
      <c r="B85" s="105"/>
      <c r="C85" s="105"/>
      <c r="D85" s="108"/>
      <c r="E85" s="107"/>
      <c r="F85" s="107"/>
      <c r="G85" s="109"/>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row>
    <row r="86" spans="1:32">
      <c r="A86" s="107">
        <v>74</v>
      </c>
      <c r="B86" s="105"/>
      <c r="C86" s="105"/>
      <c r="D86" s="108"/>
      <c r="E86" s="107"/>
      <c r="F86" s="107"/>
      <c r="G86" s="109"/>
      <c r="H86" s="107"/>
      <c r="I86" s="108"/>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row>
    <row r="87" spans="1:32">
      <c r="A87" s="107">
        <v>75</v>
      </c>
      <c r="B87" s="105"/>
      <c r="C87" s="105"/>
      <c r="D87" s="107"/>
      <c r="E87" s="108"/>
      <c r="F87" s="107"/>
      <c r="G87" s="109"/>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row>
    <row r="88" spans="1:32">
      <c r="A88" s="107">
        <v>76</v>
      </c>
      <c r="B88" s="105"/>
      <c r="C88" s="105"/>
      <c r="D88" s="107"/>
      <c r="E88" s="108"/>
      <c r="F88" s="107"/>
      <c r="G88" s="109"/>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row>
    <row r="89" spans="1:32">
      <c r="A89" s="107">
        <v>77</v>
      </c>
      <c r="B89" s="105"/>
      <c r="C89" s="105"/>
      <c r="D89" s="107"/>
      <c r="E89" s="108"/>
      <c r="F89" s="107"/>
      <c r="G89" s="109"/>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row>
    <row r="90" spans="1:32">
      <c r="A90" s="107">
        <v>78</v>
      </c>
      <c r="B90" s="105"/>
      <c r="C90" s="105"/>
      <c r="D90" s="107"/>
      <c r="E90" s="108"/>
      <c r="F90" s="107"/>
      <c r="G90" s="109"/>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row>
    <row r="91" spans="1:32">
      <c r="A91" s="107">
        <v>79</v>
      </c>
      <c r="B91" s="105"/>
      <c r="C91" s="105"/>
      <c r="D91" s="107"/>
      <c r="E91" s="108"/>
      <c r="F91" s="107"/>
      <c r="G91" s="109"/>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row>
    <row r="92" spans="1:32">
      <c r="A92" s="107">
        <v>80</v>
      </c>
      <c r="B92" s="105"/>
      <c r="C92" s="105"/>
      <c r="D92" s="107"/>
      <c r="E92" s="108"/>
      <c r="F92" s="107"/>
      <c r="G92" s="109"/>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row>
    <row r="93" spans="1:32">
      <c r="A93" s="107">
        <v>81</v>
      </c>
      <c r="B93" s="105"/>
      <c r="C93" s="105"/>
      <c r="D93" s="107"/>
      <c r="E93" s="108"/>
      <c r="F93" s="107"/>
      <c r="G93" s="109"/>
      <c r="H93" s="107"/>
      <c r="I93" s="108"/>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row>
    <row r="94" spans="1:32">
      <c r="A94" s="107">
        <v>82</v>
      </c>
      <c r="B94" s="105"/>
      <c r="C94" s="105"/>
      <c r="D94" s="108"/>
      <c r="E94" s="107"/>
      <c r="F94" s="107"/>
      <c r="G94" s="109"/>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row>
    <row r="95" spans="1:32">
      <c r="A95" s="107">
        <v>83</v>
      </c>
      <c r="B95" s="105"/>
      <c r="C95" s="105"/>
      <c r="D95" s="108"/>
      <c r="E95" s="107"/>
      <c r="F95" s="107"/>
      <c r="G95" s="109"/>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row>
    <row r="96" spans="1:32">
      <c r="A96" s="107">
        <v>84</v>
      </c>
      <c r="B96" s="105"/>
      <c r="C96" s="105"/>
      <c r="D96" s="107"/>
      <c r="E96" s="108"/>
      <c r="F96" s="107"/>
      <c r="G96" s="109"/>
      <c r="H96" s="107"/>
      <c r="I96" s="107"/>
      <c r="J96" s="107"/>
      <c r="K96" s="107"/>
      <c r="L96" s="107"/>
      <c r="M96" s="107"/>
      <c r="N96" s="107"/>
      <c r="O96" s="107"/>
      <c r="P96" s="107"/>
      <c r="Q96" s="107"/>
      <c r="R96" s="107"/>
      <c r="S96" s="107"/>
      <c r="T96" s="107"/>
      <c r="U96" s="107"/>
      <c r="V96" s="107"/>
      <c r="W96" s="107"/>
      <c r="X96" s="107"/>
      <c r="Y96" s="107"/>
      <c r="Z96" s="107"/>
      <c r="AA96" s="107"/>
      <c r="AB96" s="107"/>
      <c r="AC96" s="107"/>
      <c r="AD96" s="107"/>
      <c r="AE96" s="107"/>
      <c r="AF96" s="107"/>
    </row>
    <row r="97" spans="1:32">
      <c r="A97" s="107">
        <v>85</v>
      </c>
      <c r="B97" s="105"/>
      <c r="C97" s="105"/>
      <c r="D97" s="107"/>
      <c r="E97" s="108"/>
      <c r="F97" s="107"/>
      <c r="G97" s="109"/>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row>
    <row r="98" spans="1:32">
      <c r="A98" s="107">
        <v>86</v>
      </c>
      <c r="B98" s="105"/>
      <c r="C98" s="105"/>
      <c r="D98" s="108"/>
      <c r="E98" s="107"/>
      <c r="F98" s="107"/>
      <c r="G98" s="109"/>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row>
    <row r="99" spans="1:32">
      <c r="A99" s="107">
        <v>87</v>
      </c>
      <c r="B99" s="105"/>
      <c r="C99" s="105"/>
      <c r="D99" s="107"/>
      <c r="E99" s="108"/>
      <c r="F99" s="107"/>
      <c r="G99" s="109"/>
      <c r="H99" s="107"/>
      <c r="I99" s="107"/>
      <c r="J99" s="107"/>
      <c r="K99" s="107"/>
      <c r="L99" s="107"/>
      <c r="M99" s="107"/>
      <c r="N99" s="107"/>
      <c r="O99" s="107"/>
      <c r="P99" s="107"/>
      <c r="Q99" s="107"/>
      <c r="R99" s="107"/>
      <c r="S99" s="107"/>
      <c r="T99" s="107"/>
      <c r="U99" s="107"/>
      <c r="V99" s="107"/>
      <c r="W99" s="107"/>
      <c r="X99" s="107"/>
      <c r="Y99" s="107"/>
      <c r="Z99" s="107"/>
      <c r="AA99" s="107"/>
      <c r="AB99" s="107"/>
      <c r="AC99" s="107"/>
      <c r="AD99" s="107"/>
      <c r="AE99" s="107"/>
      <c r="AF99" s="107"/>
    </row>
    <row r="100" spans="1:32">
      <c r="A100" s="107">
        <v>88</v>
      </c>
      <c r="B100" s="105"/>
      <c r="C100" s="105"/>
      <c r="D100" s="107"/>
      <c r="E100" s="108"/>
      <c r="F100" s="107"/>
      <c r="G100" s="109"/>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row>
    <row r="101" spans="1:32">
      <c r="A101" s="107">
        <v>89</v>
      </c>
      <c r="B101" s="105"/>
      <c r="C101" s="105"/>
      <c r="D101" s="107"/>
      <c r="E101" s="108"/>
      <c r="F101" s="107"/>
      <c r="G101" s="109"/>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row>
    <row r="102" spans="1:32">
      <c r="A102" s="107">
        <v>90</v>
      </c>
      <c r="B102" s="105"/>
      <c r="C102" s="105"/>
      <c r="D102" s="108"/>
      <c r="E102" s="107"/>
      <c r="F102" s="107"/>
      <c r="G102" s="109"/>
      <c r="H102" s="107"/>
      <c r="I102" s="107"/>
      <c r="J102" s="107"/>
      <c r="K102" s="107"/>
      <c r="L102" s="107"/>
      <c r="M102" s="107"/>
      <c r="N102" s="107"/>
      <c r="O102" s="107"/>
      <c r="P102" s="107"/>
      <c r="Q102" s="107"/>
      <c r="R102" s="107"/>
      <c r="S102" s="107"/>
      <c r="T102" s="107"/>
      <c r="U102" s="107"/>
      <c r="V102" s="107"/>
      <c r="W102" s="107"/>
      <c r="X102" s="107"/>
      <c r="Y102" s="107"/>
      <c r="Z102" s="107"/>
      <c r="AA102" s="107"/>
      <c r="AB102" s="107"/>
      <c r="AC102" s="107"/>
      <c r="AD102" s="107"/>
      <c r="AE102" s="107"/>
      <c r="AF102" s="107"/>
    </row>
    <row r="103" spans="1:32">
      <c r="A103" s="107">
        <v>91</v>
      </c>
      <c r="B103" s="105"/>
      <c r="C103" s="105"/>
      <c r="D103" s="107"/>
      <c r="E103" s="108"/>
      <c r="F103" s="107"/>
      <c r="G103" s="109"/>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row>
    <row r="104" spans="1:32">
      <c r="A104" s="107">
        <v>92</v>
      </c>
      <c r="B104" s="105"/>
      <c r="C104" s="105"/>
      <c r="D104" s="107"/>
      <c r="E104" s="108"/>
      <c r="F104" s="107"/>
      <c r="G104" s="109"/>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row>
    <row r="105" spans="1:32">
      <c r="A105" s="107">
        <v>93</v>
      </c>
      <c r="B105" s="105"/>
      <c r="C105" s="105"/>
      <c r="D105" s="107"/>
      <c r="E105" s="108"/>
      <c r="F105" s="107"/>
      <c r="G105" s="109"/>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row>
    <row r="106" spans="1:32">
      <c r="A106" s="107">
        <v>94</v>
      </c>
      <c r="B106" s="105"/>
      <c r="C106" s="105"/>
      <c r="D106" s="107"/>
      <c r="E106" s="108"/>
      <c r="F106" s="107"/>
      <c r="G106" s="109"/>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row>
    <row r="107" spans="1:32">
      <c r="A107" s="107">
        <v>95</v>
      </c>
      <c r="B107" s="105"/>
      <c r="C107" s="105"/>
      <c r="D107" s="108"/>
      <c r="E107" s="107"/>
      <c r="F107" s="107"/>
      <c r="G107" s="109"/>
      <c r="H107" s="107"/>
      <c r="I107" s="108"/>
      <c r="J107" s="107"/>
      <c r="K107" s="107"/>
      <c r="L107" s="107"/>
      <c r="M107" s="107"/>
      <c r="N107" s="107"/>
      <c r="O107" s="107"/>
      <c r="P107" s="107"/>
      <c r="Q107" s="107"/>
      <c r="R107" s="107"/>
      <c r="S107" s="107"/>
      <c r="T107" s="107"/>
      <c r="U107" s="107"/>
      <c r="V107" s="107"/>
      <c r="W107" s="107"/>
      <c r="X107" s="107"/>
      <c r="Y107" s="107"/>
      <c r="Z107" s="107"/>
      <c r="AA107" s="107"/>
      <c r="AB107" s="107"/>
      <c r="AC107" s="107"/>
      <c r="AD107" s="107"/>
      <c r="AE107" s="107"/>
      <c r="AF107" s="107"/>
    </row>
    <row r="108" spans="1:32">
      <c r="A108" s="107">
        <v>96</v>
      </c>
      <c r="B108" s="105"/>
      <c r="C108" s="105"/>
      <c r="D108" s="107"/>
      <c r="E108" s="108"/>
      <c r="F108" s="107"/>
      <c r="G108" s="109"/>
      <c r="H108" s="107"/>
      <c r="I108" s="108"/>
      <c r="J108" s="107"/>
      <c r="K108" s="107"/>
      <c r="L108" s="107"/>
      <c r="M108" s="107"/>
      <c r="N108" s="107"/>
      <c r="O108" s="107"/>
      <c r="P108" s="107"/>
      <c r="Q108" s="107"/>
      <c r="R108" s="107"/>
      <c r="S108" s="107"/>
      <c r="T108" s="107"/>
      <c r="U108" s="107"/>
      <c r="V108" s="107"/>
      <c r="W108" s="107"/>
      <c r="X108" s="107"/>
      <c r="Y108" s="107"/>
      <c r="Z108" s="107"/>
      <c r="AA108" s="107"/>
      <c r="AB108" s="107"/>
      <c r="AC108" s="107"/>
      <c r="AD108" s="107"/>
      <c r="AE108" s="107"/>
      <c r="AF108" s="107"/>
    </row>
    <row r="109" spans="1:32">
      <c r="A109" s="107">
        <v>97</v>
      </c>
      <c r="B109" s="105"/>
      <c r="C109" s="105"/>
      <c r="D109" s="107"/>
      <c r="E109" s="108"/>
      <c r="F109" s="107"/>
      <c r="G109" s="109"/>
      <c r="H109" s="107"/>
      <c r="I109" s="108"/>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107"/>
    </row>
    <row r="110" spans="1:32">
      <c r="A110" s="107">
        <v>98</v>
      </c>
      <c r="B110" s="105"/>
      <c r="C110" s="105"/>
      <c r="D110" s="107"/>
      <c r="E110" s="108"/>
      <c r="F110" s="107"/>
      <c r="G110" s="109"/>
      <c r="H110" s="107"/>
      <c r="I110" s="108"/>
      <c r="J110" s="107"/>
      <c r="K110" s="107"/>
      <c r="L110" s="107"/>
      <c r="M110" s="107"/>
      <c r="N110" s="107"/>
      <c r="O110" s="107"/>
      <c r="P110" s="107"/>
      <c r="Q110" s="107"/>
      <c r="R110" s="107"/>
      <c r="S110" s="107"/>
      <c r="T110" s="107"/>
      <c r="U110" s="107"/>
      <c r="V110" s="107"/>
      <c r="W110" s="107"/>
      <c r="X110" s="107"/>
      <c r="Y110" s="107"/>
      <c r="Z110" s="107"/>
      <c r="AA110" s="107"/>
      <c r="AB110" s="107"/>
      <c r="AC110" s="107"/>
      <c r="AD110" s="107"/>
      <c r="AE110" s="107"/>
      <c r="AF110" s="107"/>
    </row>
    <row r="111" spans="1:32">
      <c r="A111" s="107">
        <v>99</v>
      </c>
      <c r="B111" s="105"/>
      <c r="C111" s="105"/>
      <c r="D111" s="108"/>
      <c r="E111" s="107"/>
      <c r="F111" s="107"/>
      <c r="G111" s="109"/>
      <c r="H111" s="107"/>
      <c r="I111" s="107"/>
      <c r="J111" s="107"/>
      <c r="K111" s="107"/>
      <c r="L111" s="107"/>
      <c r="M111" s="107"/>
      <c r="N111" s="107"/>
      <c r="O111" s="107"/>
      <c r="P111" s="107"/>
      <c r="Q111" s="107"/>
      <c r="R111" s="107"/>
      <c r="S111" s="107"/>
      <c r="T111" s="107"/>
      <c r="U111" s="107"/>
      <c r="V111" s="107"/>
      <c r="W111" s="107"/>
      <c r="X111" s="107"/>
      <c r="Y111" s="107"/>
      <c r="Z111" s="107"/>
      <c r="AA111" s="107"/>
      <c r="AB111" s="107"/>
      <c r="AC111" s="107"/>
      <c r="AD111" s="107"/>
      <c r="AE111" s="107"/>
      <c r="AF111" s="107"/>
    </row>
    <row r="112" spans="1:32">
      <c r="A112" s="107">
        <v>100</v>
      </c>
      <c r="B112" s="105"/>
      <c r="C112" s="105"/>
      <c r="D112" s="108"/>
      <c r="E112" s="107"/>
      <c r="F112" s="107"/>
      <c r="G112" s="109"/>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107"/>
      <c r="AF112" s="107"/>
    </row>
    <row r="113" spans="1:32">
      <c r="A113" s="107">
        <v>101</v>
      </c>
      <c r="B113" s="105"/>
      <c r="C113" s="105"/>
      <c r="D113" s="107"/>
      <c r="E113" s="108"/>
      <c r="F113" s="107"/>
      <c r="G113" s="109"/>
      <c r="H113" s="107"/>
      <c r="I113" s="108"/>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row>
    <row r="114" spans="1:32">
      <c r="A114" s="107">
        <v>102</v>
      </c>
      <c r="B114" s="105"/>
      <c r="C114" s="105"/>
      <c r="D114" s="108"/>
      <c r="E114" s="107"/>
      <c r="F114" s="107"/>
      <c r="G114" s="109"/>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row>
    <row r="115" spans="1:32">
      <c r="A115" s="107">
        <v>103</v>
      </c>
      <c r="B115" s="105"/>
      <c r="C115" s="105"/>
      <c r="D115" s="108"/>
      <c r="E115" s="107"/>
      <c r="F115" s="107"/>
      <c r="G115" s="109"/>
      <c r="H115" s="107"/>
      <c r="I115" s="108"/>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row>
    <row r="116" spans="1:32">
      <c r="A116" s="107">
        <v>104</v>
      </c>
      <c r="B116" s="105"/>
      <c r="C116" s="105"/>
      <c r="D116" s="108"/>
      <c r="E116" s="107"/>
      <c r="F116" s="107"/>
      <c r="G116" s="109"/>
      <c r="H116" s="107"/>
      <c r="I116" s="107"/>
      <c r="J116" s="107"/>
      <c r="K116" s="107"/>
      <c r="L116" s="107"/>
      <c r="M116" s="107"/>
      <c r="N116" s="107"/>
      <c r="O116" s="107"/>
      <c r="P116" s="107"/>
      <c r="Q116" s="107"/>
      <c r="R116" s="107"/>
      <c r="S116" s="107"/>
      <c r="T116" s="107"/>
      <c r="U116" s="107"/>
      <c r="V116" s="107"/>
      <c r="W116" s="107"/>
      <c r="X116" s="107"/>
      <c r="Y116" s="107"/>
      <c r="Z116" s="107"/>
      <c r="AA116" s="107"/>
      <c r="AB116" s="107"/>
      <c r="AC116" s="107"/>
      <c r="AD116" s="107"/>
      <c r="AE116" s="107"/>
      <c r="AF116" s="107"/>
    </row>
    <row r="117" spans="1:32">
      <c r="A117" s="107">
        <v>105</v>
      </c>
      <c r="B117" s="105"/>
      <c r="C117" s="105"/>
      <c r="D117" s="107"/>
      <c r="E117" s="108"/>
      <c r="F117" s="107"/>
      <c r="G117" s="109"/>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row>
    <row r="118" spans="1:32">
      <c r="A118" s="107">
        <v>106</v>
      </c>
      <c r="B118" s="105"/>
      <c r="C118" s="105"/>
      <c r="D118" s="108"/>
      <c r="E118" s="107"/>
      <c r="F118" s="107"/>
      <c r="G118" s="109"/>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row>
    <row r="119" spans="1:32">
      <c r="A119" s="107">
        <v>107</v>
      </c>
      <c r="B119" s="105"/>
      <c r="C119" s="105"/>
      <c r="D119" s="108"/>
      <c r="E119" s="107"/>
      <c r="F119" s="107"/>
      <c r="G119" s="109"/>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row>
    <row r="120" spans="1:32">
      <c r="A120" s="107">
        <v>108</v>
      </c>
      <c r="B120" s="105"/>
      <c r="C120" s="105"/>
      <c r="D120" s="108"/>
      <c r="E120" s="107"/>
      <c r="F120" s="107"/>
      <c r="G120" s="109"/>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row>
    <row r="121" spans="1:32">
      <c r="A121" s="107">
        <v>109</v>
      </c>
      <c r="B121" s="105"/>
      <c r="C121" s="105"/>
      <c r="D121" s="107"/>
      <c r="E121" s="108"/>
      <c r="F121" s="107"/>
      <c r="G121" s="109"/>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row>
    <row r="122" spans="1:32">
      <c r="A122" s="107">
        <v>110</v>
      </c>
      <c r="B122" s="105"/>
      <c r="C122" s="105"/>
      <c r="D122" s="107"/>
      <c r="E122" s="108"/>
      <c r="F122" s="107"/>
      <c r="G122" s="109"/>
      <c r="H122" s="107"/>
      <c r="I122" s="107"/>
      <c r="J122" s="107"/>
      <c r="K122" s="107"/>
      <c r="L122" s="107"/>
      <c r="M122" s="107"/>
      <c r="N122" s="107"/>
      <c r="O122" s="107"/>
      <c r="P122" s="107"/>
      <c r="Q122" s="107"/>
      <c r="R122" s="107"/>
      <c r="S122" s="107"/>
      <c r="T122" s="107"/>
      <c r="U122" s="107"/>
      <c r="V122" s="107"/>
      <c r="W122" s="107"/>
      <c r="X122" s="107"/>
      <c r="Y122" s="107"/>
      <c r="Z122" s="107"/>
      <c r="AA122" s="107"/>
      <c r="AB122" s="107"/>
      <c r="AC122" s="107"/>
      <c r="AD122" s="107"/>
      <c r="AE122" s="107"/>
      <c r="AF122" s="107"/>
    </row>
    <row r="123" spans="1:32">
      <c r="A123" s="107">
        <v>111</v>
      </c>
      <c r="B123" s="105"/>
      <c r="C123" s="105"/>
      <c r="D123" s="107"/>
      <c r="E123" s="108"/>
      <c r="F123" s="107"/>
      <c r="G123" s="109"/>
      <c r="H123" s="107"/>
      <c r="I123" s="107"/>
      <c r="J123" s="107"/>
      <c r="K123" s="107"/>
      <c r="L123" s="107"/>
      <c r="M123" s="107"/>
      <c r="N123" s="107"/>
      <c r="O123" s="107"/>
      <c r="P123" s="107"/>
      <c r="Q123" s="107"/>
      <c r="R123" s="107"/>
      <c r="S123" s="107"/>
      <c r="T123" s="107"/>
      <c r="U123" s="107"/>
      <c r="V123" s="107"/>
      <c r="W123" s="107"/>
      <c r="X123" s="107"/>
      <c r="Y123" s="107"/>
      <c r="Z123" s="107"/>
      <c r="AA123" s="107"/>
      <c r="AB123" s="107"/>
      <c r="AC123" s="107"/>
      <c r="AD123" s="107"/>
      <c r="AE123" s="107"/>
      <c r="AF123" s="107"/>
    </row>
    <row r="124" spans="1:32">
      <c r="A124" s="107">
        <v>112</v>
      </c>
      <c r="B124" s="105"/>
      <c r="C124" s="105"/>
      <c r="D124" s="108"/>
      <c r="E124" s="107"/>
      <c r="F124" s="107"/>
      <c r="G124" s="109"/>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row>
    <row r="125" spans="1:32">
      <c r="A125" s="107">
        <v>113</v>
      </c>
      <c r="B125" s="105"/>
      <c r="C125" s="105"/>
      <c r="D125" s="107"/>
      <c r="E125" s="108"/>
      <c r="F125" s="107"/>
      <c r="G125" s="109"/>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row>
    <row r="126" spans="1:32">
      <c r="A126" s="107">
        <v>114</v>
      </c>
      <c r="B126" s="105"/>
      <c r="C126" s="105"/>
      <c r="D126" s="107"/>
      <c r="E126" s="108"/>
      <c r="F126" s="107"/>
      <c r="G126" s="109"/>
      <c r="H126" s="107"/>
      <c r="I126" s="107"/>
      <c r="J126" s="107"/>
      <c r="K126" s="107"/>
      <c r="L126" s="107"/>
      <c r="M126" s="107"/>
      <c r="N126" s="107"/>
      <c r="O126" s="107"/>
      <c r="P126" s="107"/>
      <c r="Q126" s="107"/>
      <c r="R126" s="107"/>
      <c r="S126" s="107"/>
      <c r="T126" s="107"/>
      <c r="U126" s="107"/>
      <c r="V126" s="107"/>
      <c r="W126" s="107"/>
      <c r="X126" s="107"/>
      <c r="Y126" s="107"/>
      <c r="Z126" s="107"/>
      <c r="AA126" s="107"/>
      <c r="AB126" s="107"/>
      <c r="AC126" s="107"/>
      <c r="AD126" s="107"/>
      <c r="AE126" s="107"/>
      <c r="AF126" s="107"/>
    </row>
    <row r="127" spans="1:32">
      <c r="A127" s="107">
        <v>115</v>
      </c>
      <c r="B127" s="105"/>
      <c r="C127" s="105"/>
      <c r="D127" s="107"/>
      <c r="E127" s="108"/>
      <c r="F127" s="107"/>
      <c r="G127" s="109"/>
      <c r="H127" s="107"/>
      <c r="I127" s="107"/>
      <c r="J127" s="107"/>
      <c r="K127" s="107"/>
      <c r="L127" s="107"/>
      <c r="M127" s="107"/>
      <c r="N127" s="107"/>
      <c r="O127" s="107"/>
      <c r="P127" s="107"/>
      <c r="Q127" s="107"/>
      <c r="R127" s="107"/>
      <c r="S127" s="107"/>
      <c r="T127" s="107"/>
      <c r="U127" s="107"/>
      <c r="V127" s="107"/>
      <c r="W127" s="107"/>
      <c r="X127" s="107"/>
      <c r="Y127" s="107"/>
      <c r="Z127" s="107"/>
      <c r="AA127" s="107"/>
      <c r="AB127" s="107"/>
      <c r="AC127" s="107"/>
      <c r="AD127" s="107"/>
      <c r="AE127" s="107"/>
      <c r="AF127" s="107"/>
    </row>
    <row r="128" spans="1:32">
      <c r="A128" s="107">
        <v>116</v>
      </c>
      <c r="B128" s="105"/>
      <c r="C128" s="105"/>
      <c r="D128" s="108"/>
      <c r="E128" s="107"/>
      <c r="F128" s="107"/>
      <c r="G128" s="109"/>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row>
    <row r="129" spans="1:32">
      <c r="A129" s="107">
        <v>117</v>
      </c>
      <c r="B129" s="105"/>
      <c r="C129" s="105"/>
      <c r="D129" s="107"/>
      <c r="E129" s="108"/>
      <c r="F129" s="107"/>
      <c r="G129" s="109"/>
      <c r="H129" s="107"/>
      <c r="I129" s="107"/>
      <c r="J129" s="107"/>
      <c r="K129" s="107"/>
      <c r="L129" s="107"/>
      <c r="M129" s="107"/>
      <c r="N129" s="107"/>
      <c r="O129" s="107"/>
      <c r="P129" s="107"/>
      <c r="Q129" s="107"/>
      <c r="R129" s="107"/>
      <c r="S129" s="107"/>
      <c r="T129" s="107"/>
      <c r="U129" s="107"/>
      <c r="V129" s="107"/>
      <c r="W129" s="107"/>
      <c r="X129" s="107"/>
      <c r="Y129" s="107"/>
      <c r="Z129" s="107"/>
      <c r="AA129" s="107"/>
      <c r="AB129" s="107"/>
      <c r="AC129" s="107"/>
      <c r="AD129" s="107"/>
      <c r="AE129" s="107"/>
      <c r="AF129" s="107"/>
    </row>
    <row r="130" spans="1:32">
      <c r="A130" s="107">
        <v>118</v>
      </c>
      <c r="B130" s="105"/>
      <c r="C130" s="105"/>
      <c r="D130" s="107"/>
      <c r="E130" s="108"/>
      <c r="F130" s="107"/>
      <c r="G130" s="109"/>
      <c r="H130" s="107"/>
      <c r="I130" s="107"/>
      <c r="J130" s="107"/>
      <c r="K130" s="107"/>
      <c r="L130" s="107"/>
      <c r="M130" s="107"/>
      <c r="N130" s="107"/>
      <c r="O130" s="107"/>
      <c r="P130" s="107"/>
      <c r="Q130" s="107"/>
      <c r="R130" s="107"/>
      <c r="S130" s="107"/>
      <c r="T130" s="107"/>
      <c r="U130" s="107"/>
      <c r="V130" s="107"/>
      <c r="W130" s="107"/>
      <c r="X130" s="107"/>
      <c r="Y130" s="107"/>
      <c r="Z130" s="107"/>
      <c r="AA130" s="107"/>
      <c r="AB130" s="107"/>
      <c r="AC130" s="107"/>
      <c r="AD130" s="107"/>
      <c r="AE130" s="107"/>
      <c r="AF130" s="107"/>
    </row>
    <row r="131" spans="1:32">
      <c r="A131" s="107">
        <v>119</v>
      </c>
      <c r="B131" s="105"/>
      <c r="C131" s="105"/>
      <c r="D131" s="108"/>
      <c r="E131" s="107"/>
      <c r="F131" s="107"/>
      <c r="G131" s="109"/>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row>
    <row r="132" spans="1:32">
      <c r="A132" s="107">
        <v>120</v>
      </c>
      <c r="B132" s="105"/>
      <c r="C132" s="105"/>
      <c r="D132" s="108"/>
      <c r="E132" s="107"/>
      <c r="F132" s="107"/>
      <c r="G132" s="109"/>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row>
    <row r="133" spans="1:32">
      <c r="A133" s="107">
        <v>121</v>
      </c>
      <c r="B133" s="105"/>
      <c r="C133" s="105"/>
      <c r="D133" s="108"/>
      <c r="E133" s="107"/>
      <c r="F133" s="107"/>
      <c r="G133" s="109"/>
      <c r="H133" s="107"/>
      <c r="I133" s="107"/>
      <c r="J133" s="107"/>
      <c r="K133" s="107"/>
      <c r="L133" s="107"/>
      <c r="M133" s="107"/>
      <c r="N133" s="107"/>
      <c r="O133" s="107"/>
      <c r="P133" s="107"/>
      <c r="Q133" s="107"/>
      <c r="R133" s="107"/>
      <c r="S133" s="107"/>
      <c r="T133" s="107"/>
      <c r="U133" s="107"/>
      <c r="V133" s="107"/>
      <c r="W133" s="107"/>
      <c r="X133" s="107"/>
      <c r="Y133" s="107"/>
      <c r="Z133" s="107"/>
      <c r="AA133" s="107"/>
      <c r="AB133" s="107"/>
      <c r="AC133" s="107"/>
      <c r="AD133" s="107"/>
      <c r="AE133" s="107"/>
      <c r="AF133" s="107"/>
    </row>
    <row r="134" spans="1:32">
      <c r="A134" s="107">
        <v>122</v>
      </c>
      <c r="B134" s="105"/>
      <c r="C134" s="105"/>
      <c r="D134" s="108"/>
      <c r="E134" s="107"/>
      <c r="F134" s="107"/>
      <c r="G134" s="109"/>
      <c r="H134" s="107"/>
      <c r="I134" s="107"/>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row>
    <row r="135" spans="1:32">
      <c r="A135" s="107">
        <v>123</v>
      </c>
      <c r="B135" s="105"/>
      <c r="C135" s="105"/>
      <c r="D135" s="107"/>
      <c r="E135" s="108"/>
      <c r="F135" s="107"/>
      <c r="G135" s="109"/>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row>
    <row r="136" spans="1:32">
      <c r="A136" s="107">
        <v>124</v>
      </c>
      <c r="B136" s="105"/>
      <c r="C136" s="105"/>
      <c r="D136" s="108"/>
      <c r="E136" s="107"/>
      <c r="F136" s="107"/>
      <c r="G136" s="109"/>
      <c r="H136" s="107"/>
      <c r="I136" s="107"/>
      <c r="J136" s="107"/>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row>
    <row r="137" spans="1:32">
      <c r="A137" s="107">
        <v>125</v>
      </c>
      <c r="B137" s="105"/>
      <c r="C137" s="105"/>
      <c r="D137" s="108"/>
      <c r="E137" s="107"/>
      <c r="F137" s="107"/>
      <c r="G137" s="109"/>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row>
    <row r="138" spans="1:32">
      <c r="A138" s="107">
        <v>126</v>
      </c>
      <c r="B138" s="105"/>
      <c r="C138" s="105"/>
      <c r="D138" s="107"/>
      <c r="E138" s="108"/>
      <c r="F138" s="107"/>
      <c r="G138" s="109"/>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row>
    <row r="139" spans="1:32">
      <c r="A139" s="107">
        <v>127</v>
      </c>
      <c r="B139" s="105"/>
      <c r="C139" s="105"/>
      <c r="D139" s="107"/>
      <c r="E139" s="108"/>
      <c r="F139" s="107"/>
      <c r="G139" s="109"/>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row>
    <row r="140" spans="1:32">
      <c r="A140" s="107">
        <v>128</v>
      </c>
      <c r="B140" s="105"/>
      <c r="C140" s="105"/>
      <c r="D140" s="108"/>
      <c r="E140" s="107"/>
      <c r="F140" s="107"/>
      <c r="G140" s="109"/>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row>
    <row r="141" spans="1:32">
      <c r="A141" s="107">
        <v>129</v>
      </c>
      <c r="B141" s="105"/>
      <c r="C141" s="105"/>
      <c r="D141" s="108"/>
      <c r="E141" s="107"/>
      <c r="F141" s="107"/>
      <c r="G141" s="109"/>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row>
    <row r="142" spans="1:32">
      <c r="A142" s="107">
        <v>130</v>
      </c>
      <c r="B142" s="105"/>
      <c r="C142" s="105"/>
      <c r="D142" s="107"/>
      <c r="E142" s="108"/>
      <c r="F142" s="107"/>
      <c r="G142" s="109"/>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row>
    <row r="143" spans="1:32">
      <c r="A143" s="107">
        <v>131</v>
      </c>
      <c r="B143" s="105"/>
      <c r="C143" s="105"/>
      <c r="D143" s="107"/>
      <c r="E143" s="108"/>
      <c r="F143" s="107"/>
      <c r="G143" s="109"/>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row>
    <row r="144" spans="1:32">
      <c r="A144" s="107">
        <v>132</v>
      </c>
      <c r="B144" s="105"/>
      <c r="C144" s="105"/>
      <c r="D144" s="107"/>
      <c r="E144" s="108"/>
      <c r="F144" s="107"/>
      <c r="G144" s="109"/>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c r="AF144" s="107"/>
    </row>
    <row r="145" spans="1:32">
      <c r="A145" s="107">
        <v>133</v>
      </c>
      <c r="B145" s="105"/>
      <c r="C145" s="105"/>
      <c r="D145" s="108"/>
      <c r="E145" s="107"/>
      <c r="F145" s="107"/>
      <c r="G145" s="109"/>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row>
    <row r="146" spans="1:32">
      <c r="A146" s="107">
        <v>134</v>
      </c>
      <c r="B146" s="105"/>
      <c r="C146" s="105"/>
      <c r="D146" s="108"/>
      <c r="E146" s="107"/>
      <c r="F146" s="107"/>
      <c r="G146" s="109"/>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c r="AE146" s="107"/>
      <c r="AF146" s="107"/>
    </row>
    <row r="147" spans="1:32">
      <c r="A147" s="107">
        <v>135</v>
      </c>
      <c r="B147" s="105"/>
      <c r="C147" s="105"/>
      <c r="D147" s="108"/>
      <c r="E147" s="107"/>
      <c r="F147" s="107"/>
      <c r="G147" s="109"/>
      <c r="H147" s="107"/>
      <c r="I147" s="107"/>
      <c r="J147" s="107"/>
      <c r="K147" s="107"/>
      <c r="L147" s="107"/>
      <c r="M147" s="107"/>
      <c r="N147" s="107"/>
      <c r="O147" s="107"/>
      <c r="P147" s="107"/>
      <c r="Q147" s="107"/>
      <c r="R147" s="107"/>
      <c r="S147" s="107"/>
      <c r="T147" s="107"/>
      <c r="U147" s="107"/>
      <c r="V147" s="107"/>
      <c r="W147" s="107"/>
      <c r="X147" s="107"/>
      <c r="Y147" s="107"/>
      <c r="Z147" s="107"/>
      <c r="AA147" s="107"/>
      <c r="AB147" s="107"/>
      <c r="AC147" s="107"/>
      <c r="AD147" s="107"/>
      <c r="AE147" s="107"/>
      <c r="AF147" s="107"/>
    </row>
    <row r="148" spans="1:32">
      <c r="A148" s="107">
        <v>136</v>
      </c>
      <c r="B148" s="105"/>
      <c r="C148" s="105"/>
      <c r="D148" s="108"/>
      <c r="E148" s="107"/>
      <c r="F148" s="107"/>
      <c r="G148" s="109"/>
      <c r="H148" s="107"/>
      <c r="I148" s="107"/>
      <c r="J148" s="107"/>
      <c r="K148" s="107"/>
      <c r="L148" s="107"/>
      <c r="M148" s="107"/>
      <c r="N148" s="107"/>
      <c r="O148" s="107"/>
      <c r="P148" s="107"/>
      <c r="Q148" s="107"/>
      <c r="R148" s="107"/>
      <c r="S148" s="107"/>
      <c r="T148" s="107"/>
      <c r="U148" s="107"/>
      <c r="V148" s="107"/>
      <c r="W148" s="107"/>
      <c r="X148" s="107"/>
      <c r="Y148" s="107"/>
      <c r="Z148" s="107"/>
      <c r="AA148" s="107"/>
      <c r="AB148" s="107"/>
      <c r="AC148" s="107"/>
      <c r="AD148" s="107"/>
      <c r="AE148" s="107"/>
      <c r="AF148" s="107"/>
    </row>
    <row r="149" spans="1:32">
      <c r="A149" s="107">
        <v>137</v>
      </c>
      <c r="B149" s="105"/>
      <c r="C149" s="105"/>
      <c r="D149" s="108"/>
      <c r="E149" s="107"/>
      <c r="F149" s="107"/>
      <c r="G149" s="109"/>
      <c r="H149" s="107"/>
      <c r="I149" s="107"/>
      <c r="J149" s="107"/>
      <c r="K149" s="107"/>
      <c r="L149" s="107"/>
      <c r="M149" s="107"/>
      <c r="N149" s="107"/>
      <c r="O149" s="107"/>
      <c r="P149" s="107"/>
      <c r="Q149" s="107"/>
      <c r="R149" s="107"/>
      <c r="S149" s="107"/>
      <c r="T149" s="107"/>
      <c r="U149" s="107"/>
      <c r="V149" s="107"/>
      <c r="W149" s="107"/>
      <c r="X149" s="107"/>
      <c r="Y149" s="107"/>
      <c r="Z149" s="107"/>
      <c r="AA149" s="107"/>
      <c r="AB149" s="107"/>
      <c r="AC149" s="107"/>
      <c r="AD149" s="107"/>
      <c r="AE149" s="107"/>
      <c r="AF149" s="107"/>
    </row>
    <row r="150" spans="1:32">
      <c r="A150" s="107">
        <v>138</v>
      </c>
      <c r="B150" s="105"/>
      <c r="C150" s="105"/>
      <c r="D150" s="107"/>
      <c r="E150" s="108"/>
      <c r="F150" s="107"/>
      <c r="G150" s="109"/>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c r="AE150" s="107"/>
      <c r="AF150" s="107"/>
    </row>
    <row r="151" spans="1:32">
      <c r="A151" s="107">
        <v>139</v>
      </c>
      <c r="B151" s="105"/>
      <c r="C151" s="105"/>
      <c r="D151" s="107"/>
      <c r="E151" s="108"/>
      <c r="F151" s="107"/>
      <c r="G151" s="109"/>
      <c r="H151" s="107"/>
      <c r="I151" s="107"/>
      <c r="J151" s="107"/>
      <c r="K151" s="107"/>
      <c r="L151" s="107"/>
      <c r="M151" s="107"/>
      <c r="N151" s="107"/>
      <c r="O151" s="107"/>
      <c r="P151" s="107"/>
      <c r="Q151" s="107"/>
      <c r="R151" s="107"/>
      <c r="S151" s="107"/>
      <c r="T151" s="107"/>
      <c r="U151" s="107"/>
      <c r="V151" s="107"/>
      <c r="W151" s="107"/>
      <c r="X151" s="107"/>
      <c r="Y151" s="107"/>
      <c r="Z151" s="107"/>
      <c r="AA151" s="107"/>
      <c r="AB151" s="107"/>
      <c r="AC151" s="107"/>
      <c r="AD151" s="107"/>
      <c r="AE151" s="107"/>
      <c r="AF151" s="107"/>
    </row>
    <row r="152" spans="1:32">
      <c r="A152" s="107">
        <v>140</v>
      </c>
      <c r="B152" s="105"/>
      <c r="C152" s="105"/>
      <c r="D152" s="107"/>
      <c r="E152" s="108"/>
      <c r="F152" s="107"/>
      <c r="G152" s="109"/>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row>
    <row r="153" spans="1:32">
      <c r="A153" s="107">
        <v>141</v>
      </c>
      <c r="B153" s="105"/>
      <c r="C153" s="105"/>
      <c r="D153" s="107"/>
      <c r="E153" s="108"/>
      <c r="F153" s="107"/>
      <c r="G153" s="109"/>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row>
    <row r="154" spans="1:32">
      <c r="A154" s="107">
        <v>142</v>
      </c>
      <c r="B154" s="105"/>
      <c r="C154" s="105"/>
      <c r="D154" s="108"/>
      <c r="E154" s="107"/>
      <c r="F154" s="107"/>
      <c r="G154" s="109"/>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row>
    <row r="155" spans="1:32">
      <c r="A155" s="107">
        <v>143</v>
      </c>
      <c r="B155" s="105"/>
      <c r="C155" s="105"/>
      <c r="D155" s="107"/>
      <c r="E155" s="108"/>
      <c r="F155" s="107"/>
      <c r="G155" s="109"/>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row>
    <row r="156" spans="1:32">
      <c r="A156" s="107">
        <v>144</v>
      </c>
      <c r="B156" s="105"/>
      <c r="C156" s="105"/>
      <c r="D156" s="108"/>
      <c r="E156" s="107"/>
      <c r="F156" s="107"/>
      <c r="G156" s="109"/>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row>
    <row r="157" spans="1:32">
      <c r="A157" s="107">
        <v>145</v>
      </c>
      <c r="B157" s="105"/>
      <c r="C157" s="105"/>
      <c r="D157" s="108"/>
      <c r="E157" s="107"/>
      <c r="F157" s="107"/>
      <c r="G157" s="109"/>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row>
    <row r="158" spans="1:32">
      <c r="A158" s="107">
        <v>146</v>
      </c>
      <c r="B158" s="105"/>
      <c r="C158" s="105"/>
      <c r="D158" s="107"/>
      <c r="E158" s="108"/>
      <c r="F158" s="107"/>
      <c r="G158" s="109"/>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row>
    <row r="159" spans="1:32">
      <c r="A159" s="107">
        <v>147</v>
      </c>
      <c r="B159" s="105"/>
      <c r="C159" s="105"/>
      <c r="D159" s="108"/>
      <c r="E159" s="107"/>
      <c r="F159" s="107"/>
      <c r="G159" s="109"/>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7"/>
      <c r="AD159" s="107"/>
      <c r="AE159" s="107"/>
      <c r="AF159" s="107"/>
    </row>
    <row r="160" spans="1:32">
      <c r="A160" s="107">
        <v>148</v>
      </c>
      <c r="B160" s="105"/>
      <c r="C160" s="105"/>
      <c r="D160" s="108"/>
      <c r="E160" s="107"/>
      <c r="F160" s="107"/>
      <c r="G160" s="109"/>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row>
    <row r="161" spans="1:32">
      <c r="A161" s="107">
        <v>149</v>
      </c>
      <c r="B161" s="105"/>
      <c r="C161" s="105"/>
      <c r="D161" s="108"/>
      <c r="E161" s="107"/>
      <c r="F161" s="107"/>
      <c r="G161" s="109"/>
      <c r="H161" s="107"/>
      <c r="I161" s="107"/>
      <c r="J161" s="107"/>
      <c r="K161" s="107"/>
      <c r="L161" s="107"/>
      <c r="M161" s="107"/>
      <c r="N161" s="107"/>
      <c r="O161" s="107"/>
      <c r="P161" s="107"/>
      <c r="Q161" s="107"/>
      <c r="R161" s="107"/>
      <c r="S161" s="107"/>
      <c r="T161" s="107"/>
      <c r="U161" s="107"/>
      <c r="V161" s="107"/>
      <c r="W161" s="107"/>
      <c r="X161" s="107"/>
      <c r="Y161" s="107"/>
      <c r="Z161" s="107"/>
      <c r="AA161" s="107"/>
      <c r="AB161" s="107"/>
      <c r="AC161" s="107"/>
      <c r="AD161" s="107"/>
      <c r="AE161" s="107"/>
      <c r="AF161" s="107"/>
    </row>
    <row r="162" spans="1:32">
      <c r="A162" s="107">
        <v>150</v>
      </c>
      <c r="B162" s="105"/>
      <c r="C162" s="105"/>
      <c r="D162" s="108"/>
      <c r="E162" s="107"/>
      <c r="F162" s="107"/>
      <c r="G162" s="109"/>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row>
    <row r="163" spans="1:32">
      <c r="A163" s="107">
        <v>151</v>
      </c>
      <c r="B163" s="105"/>
      <c r="C163" s="105"/>
      <c r="D163" s="108"/>
      <c r="E163" s="107"/>
      <c r="F163" s="107"/>
      <c r="G163" s="109"/>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row>
    <row r="164" spans="1:32">
      <c r="A164" s="107">
        <v>152</v>
      </c>
      <c r="B164" s="105"/>
      <c r="C164" s="105"/>
      <c r="D164" s="108"/>
      <c r="E164" s="107"/>
      <c r="F164" s="107"/>
      <c r="G164" s="109"/>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row>
    <row r="165" spans="1:32">
      <c r="A165" s="107">
        <v>153</v>
      </c>
      <c r="B165" s="105"/>
      <c r="C165" s="105"/>
      <c r="D165" s="108"/>
      <c r="E165" s="107"/>
      <c r="F165" s="107"/>
      <c r="G165" s="109"/>
      <c r="H165" s="107"/>
      <c r="I165" s="107"/>
      <c r="J165" s="107"/>
      <c r="K165" s="107"/>
      <c r="L165" s="107"/>
      <c r="M165" s="107"/>
      <c r="N165" s="107"/>
      <c r="O165" s="107"/>
      <c r="P165" s="107"/>
      <c r="Q165" s="107"/>
      <c r="R165" s="107"/>
      <c r="S165" s="107"/>
      <c r="T165" s="107"/>
      <c r="U165" s="107"/>
      <c r="V165" s="107"/>
      <c r="W165" s="107"/>
      <c r="X165" s="107"/>
      <c r="Y165" s="107"/>
      <c r="Z165" s="107"/>
      <c r="AA165" s="107"/>
      <c r="AB165" s="107"/>
      <c r="AC165" s="107"/>
      <c r="AD165" s="107"/>
      <c r="AE165" s="107"/>
      <c r="AF165" s="107"/>
    </row>
    <row r="166" spans="1:32">
      <c r="A166" s="107">
        <v>154</v>
      </c>
      <c r="B166" s="105"/>
      <c r="C166" s="105"/>
      <c r="D166" s="107"/>
      <c r="E166" s="108"/>
      <c r="F166" s="107"/>
      <c r="G166" s="109"/>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row>
    <row r="167" spans="1:32">
      <c r="A167" s="107">
        <v>155</v>
      </c>
      <c r="B167" s="105"/>
      <c r="C167" s="105"/>
      <c r="D167" s="108"/>
      <c r="E167" s="107"/>
      <c r="F167" s="107"/>
      <c r="G167" s="109"/>
      <c r="H167" s="107"/>
      <c r="I167" s="107"/>
      <c r="J167" s="107"/>
      <c r="K167" s="107"/>
      <c r="L167" s="107"/>
      <c r="M167" s="107"/>
      <c r="N167" s="107"/>
      <c r="O167" s="107"/>
      <c r="P167" s="107"/>
      <c r="Q167" s="107"/>
      <c r="R167" s="107"/>
      <c r="S167" s="107"/>
      <c r="T167" s="107"/>
      <c r="U167" s="107"/>
      <c r="V167" s="107"/>
      <c r="W167" s="107"/>
      <c r="X167" s="107"/>
      <c r="Y167" s="107"/>
      <c r="Z167" s="107"/>
      <c r="AA167" s="107"/>
      <c r="AB167" s="107"/>
      <c r="AC167" s="107"/>
      <c r="AD167" s="107"/>
      <c r="AE167" s="107"/>
      <c r="AF167" s="107"/>
    </row>
    <row r="168" spans="1:32">
      <c r="A168" s="107">
        <v>156</v>
      </c>
      <c r="B168" s="105"/>
      <c r="C168" s="105"/>
      <c r="D168" s="108"/>
      <c r="E168" s="107"/>
      <c r="F168" s="107"/>
      <c r="G168" s="109"/>
      <c r="H168" s="107"/>
      <c r="I168" s="107"/>
      <c r="J168" s="107"/>
      <c r="K168" s="107"/>
      <c r="L168" s="107"/>
      <c r="M168" s="107"/>
      <c r="N168" s="107"/>
      <c r="O168" s="107"/>
      <c r="P168" s="107"/>
      <c r="Q168" s="107"/>
      <c r="R168" s="107"/>
      <c r="S168" s="107"/>
      <c r="T168" s="107"/>
      <c r="U168" s="107"/>
      <c r="V168" s="107"/>
      <c r="W168" s="107"/>
      <c r="X168" s="107"/>
      <c r="Y168" s="107"/>
      <c r="Z168" s="107"/>
      <c r="AA168" s="107"/>
      <c r="AB168" s="107"/>
      <c r="AC168" s="107"/>
      <c r="AD168" s="107"/>
      <c r="AE168" s="107"/>
      <c r="AF168" s="107"/>
    </row>
    <row r="169" spans="1:32">
      <c r="A169" s="107">
        <v>157</v>
      </c>
      <c r="B169" s="105"/>
      <c r="C169" s="105"/>
      <c r="D169" s="107"/>
      <c r="E169" s="108"/>
      <c r="F169" s="107"/>
      <c r="G169" s="109"/>
      <c r="H169" s="107"/>
      <c r="I169" s="107"/>
      <c r="J169" s="107"/>
      <c r="K169" s="107"/>
      <c r="L169" s="107"/>
      <c r="M169" s="107"/>
      <c r="N169" s="107"/>
      <c r="O169" s="107"/>
      <c r="P169" s="107"/>
      <c r="Q169" s="107"/>
      <c r="R169" s="107"/>
      <c r="S169" s="107"/>
      <c r="T169" s="107"/>
      <c r="U169" s="107"/>
      <c r="V169" s="107"/>
      <c r="W169" s="107"/>
      <c r="X169" s="107"/>
      <c r="Y169" s="107"/>
      <c r="Z169" s="107"/>
      <c r="AA169" s="107"/>
      <c r="AB169" s="107"/>
      <c r="AC169" s="107"/>
      <c r="AD169" s="107"/>
      <c r="AE169" s="107"/>
      <c r="AF169" s="107"/>
    </row>
    <row r="170" spans="1:32">
      <c r="A170" s="107">
        <v>158</v>
      </c>
      <c r="B170" s="105"/>
      <c r="C170" s="105"/>
      <c r="D170" s="108"/>
      <c r="E170" s="107"/>
      <c r="F170" s="107"/>
      <c r="G170" s="109"/>
      <c r="H170" s="107"/>
      <c r="I170" s="107"/>
      <c r="J170" s="107"/>
      <c r="K170" s="107"/>
      <c r="L170" s="107"/>
      <c r="M170" s="107"/>
      <c r="N170" s="107"/>
      <c r="O170" s="107"/>
      <c r="P170" s="107"/>
      <c r="Q170" s="107"/>
      <c r="R170" s="107"/>
      <c r="S170" s="107"/>
      <c r="T170" s="107"/>
      <c r="U170" s="107"/>
      <c r="V170" s="107"/>
      <c r="W170" s="107"/>
      <c r="X170" s="107"/>
      <c r="Y170" s="107"/>
      <c r="Z170" s="107"/>
      <c r="AA170" s="107"/>
      <c r="AB170" s="107"/>
      <c r="AC170" s="107"/>
      <c r="AD170" s="107"/>
      <c r="AE170" s="107"/>
      <c r="AF170" s="107"/>
    </row>
    <row r="171" spans="1:32">
      <c r="A171" s="107">
        <v>159</v>
      </c>
      <c r="B171" s="105"/>
      <c r="C171" s="105"/>
      <c r="D171" s="108"/>
      <c r="E171" s="107"/>
      <c r="F171" s="107"/>
      <c r="G171" s="109"/>
      <c r="H171" s="107"/>
      <c r="I171" s="107"/>
      <c r="J171" s="107"/>
      <c r="K171" s="107"/>
      <c r="L171" s="107"/>
      <c r="M171" s="107"/>
      <c r="N171" s="107"/>
      <c r="O171" s="107"/>
      <c r="P171" s="107"/>
      <c r="Q171" s="107"/>
      <c r="R171" s="107"/>
      <c r="S171" s="107"/>
      <c r="T171" s="107"/>
      <c r="U171" s="107"/>
      <c r="V171" s="107"/>
      <c r="W171" s="107"/>
      <c r="X171" s="107"/>
      <c r="Y171" s="107"/>
      <c r="Z171" s="107"/>
      <c r="AA171" s="107"/>
      <c r="AB171" s="107"/>
      <c r="AC171" s="107"/>
      <c r="AD171" s="107"/>
      <c r="AE171" s="107"/>
      <c r="AF171" s="107"/>
    </row>
    <row r="172" spans="1:32">
      <c r="A172" s="107">
        <v>160</v>
      </c>
      <c r="B172" s="105"/>
      <c r="C172" s="105"/>
      <c r="D172" s="108"/>
      <c r="E172" s="107"/>
      <c r="F172" s="107"/>
      <c r="G172" s="109"/>
      <c r="H172" s="107"/>
      <c r="I172" s="107"/>
      <c r="J172" s="107"/>
      <c r="K172" s="107"/>
      <c r="L172" s="107"/>
      <c r="M172" s="107"/>
      <c r="N172" s="107"/>
      <c r="O172" s="107"/>
      <c r="P172" s="107"/>
      <c r="Q172" s="107"/>
      <c r="R172" s="107"/>
      <c r="S172" s="107"/>
      <c r="T172" s="107"/>
      <c r="U172" s="107"/>
      <c r="V172" s="107"/>
      <c r="W172" s="107"/>
      <c r="X172" s="107"/>
      <c r="Y172" s="107"/>
      <c r="Z172" s="107"/>
      <c r="AA172" s="107"/>
      <c r="AB172" s="107"/>
      <c r="AC172" s="107"/>
      <c r="AD172" s="107"/>
      <c r="AE172" s="107"/>
      <c r="AF172" s="107"/>
    </row>
    <row r="173" spans="1:32">
      <c r="A173" s="107">
        <v>161</v>
      </c>
      <c r="B173" s="105"/>
      <c r="C173" s="105"/>
      <c r="D173" s="107"/>
      <c r="E173" s="108"/>
      <c r="F173" s="107"/>
      <c r="G173" s="109"/>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row>
    <row r="174" spans="1:32">
      <c r="A174" s="107">
        <v>162</v>
      </c>
      <c r="B174" s="105"/>
      <c r="C174" s="105"/>
      <c r="D174" s="108"/>
      <c r="E174" s="107"/>
      <c r="F174" s="107"/>
      <c r="G174" s="109"/>
      <c r="H174" s="107"/>
      <c r="I174" s="107"/>
      <c r="J174" s="107"/>
      <c r="K174" s="107"/>
      <c r="L174" s="107"/>
      <c r="M174" s="107"/>
      <c r="N174" s="107"/>
      <c r="O174" s="107"/>
      <c r="P174" s="107"/>
      <c r="Q174" s="107"/>
      <c r="R174" s="107"/>
      <c r="S174" s="107"/>
      <c r="T174" s="107"/>
      <c r="U174" s="107"/>
      <c r="V174" s="107"/>
      <c r="W174" s="107"/>
      <c r="X174" s="107"/>
      <c r="Y174" s="107"/>
      <c r="Z174" s="107"/>
      <c r="AA174" s="107"/>
      <c r="AB174" s="107"/>
      <c r="AC174" s="107"/>
      <c r="AD174" s="107"/>
      <c r="AE174" s="107"/>
      <c r="AF174" s="107"/>
    </row>
    <row r="175" spans="1:32">
      <c r="A175" s="107">
        <v>163</v>
      </c>
      <c r="B175" s="105"/>
      <c r="C175" s="105"/>
      <c r="D175" s="108"/>
      <c r="E175" s="107"/>
      <c r="F175" s="107"/>
      <c r="G175" s="109"/>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row>
    <row r="176" spans="1:32">
      <c r="A176" s="107">
        <v>164</v>
      </c>
      <c r="B176" s="105"/>
      <c r="C176" s="105"/>
      <c r="D176" s="107"/>
      <c r="E176" s="108"/>
      <c r="F176" s="107"/>
      <c r="G176" s="109"/>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row>
    <row r="177" spans="1:32">
      <c r="A177" s="107">
        <v>165</v>
      </c>
      <c r="B177" s="105"/>
      <c r="C177" s="105"/>
      <c r="D177" s="108"/>
      <c r="E177" s="107"/>
      <c r="F177" s="107"/>
      <c r="G177" s="109"/>
      <c r="H177" s="107"/>
      <c r="I177" s="107"/>
      <c r="J177" s="107"/>
      <c r="K177" s="107"/>
      <c r="L177" s="107"/>
      <c r="M177" s="107"/>
      <c r="N177" s="107"/>
      <c r="O177" s="107"/>
      <c r="P177" s="107"/>
      <c r="Q177" s="107"/>
      <c r="R177" s="107"/>
      <c r="S177" s="107"/>
      <c r="T177" s="107"/>
      <c r="U177" s="107"/>
      <c r="V177" s="107"/>
      <c r="W177" s="107"/>
      <c r="X177" s="107"/>
      <c r="Y177" s="107"/>
      <c r="Z177" s="107"/>
      <c r="AA177" s="107"/>
      <c r="AB177" s="107"/>
      <c r="AC177" s="107"/>
      <c r="AD177" s="107"/>
      <c r="AE177" s="107"/>
      <c r="AF177" s="107"/>
    </row>
    <row r="178" spans="1:32">
      <c r="A178" s="107">
        <v>166</v>
      </c>
      <c r="B178" s="105"/>
      <c r="C178" s="105"/>
      <c r="D178" s="108"/>
      <c r="E178" s="107"/>
      <c r="F178" s="107"/>
      <c r="G178" s="109"/>
      <c r="H178" s="107"/>
      <c r="I178" s="107"/>
      <c r="J178" s="107"/>
      <c r="K178" s="107"/>
      <c r="L178" s="107"/>
      <c r="M178" s="107"/>
      <c r="N178" s="107"/>
      <c r="O178" s="107"/>
      <c r="P178" s="107"/>
      <c r="Q178" s="107"/>
      <c r="R178" s="107"/>
      <c r="S178" s="107"/>
      <c r="T178" s="107"/>
      <c r="U178" s="107"/>
      <c r="V178" s="107"/>
      <c r="W178" s="107"/>
      <c r="X178" s="107"/>
      <c r="Y178" s="107"/>
      <c r="Z178" s="107"/>
      <c r="AA178" s="107"/>
      <c r="AB178" s="107"/>
      <c r="AC178" s="107"/>
      <c r="AD178" s="107"/>
      <c r="AE178" s="107"/>
      <c r="AF178" s="107"/>
    </row>
    <row r="179" spans="1:32">
      <c r="A179" s="107">
        <v>167</v>
      </c>
      <c r="B179" s="105"/>
      <c r="C179" s="105"/>
      <c r="D179" s="107"/>
      <c r="E179" s="108"/>
      <c r="F179" s="107"/>
      <c r="G179" s="109"/>
      <c r="H179" s="107"/>
      <c r="I179" s="107"/>
      <c r="J179" s="107"/>
      <c r="K179" s="107"/>
      <c r="L179" s="107"/>
      <c r="M179" s="107"/>
      <c r="N179" s="107"/>
      <c r="O179" s="107"/>
      <c r="P179" s="107"/>
      <c r="Q179" s="107"/>
      <c r="R179" s="107"/>
      <c r="S179" s="107"/>
      <c r="T179" s="107"/>
      <c r="U179" s="107"/>
      <c r="V179" s="107"/>
      <c r="W179" s="107"/>
      <c r="X179" s="107"/>
      <c r="Y179" s="107"/>
      <c r="Z179" s="107"/>
      <c r="AA179" s="107"/>
      <c r="AB179" s="107"/>
      <c r="AC179" s="107"/>
      <c r="AD179" s="107"/>
      <c r="AE179" s="107"/>
      <c r="AF179" s="107"/>
    </row>
    <row r="180" spans="1:32">
      <c r="A180" s="107">
        <v>168</v>
      </c>
      <c r="B180" s="105"/>
      <c r="C180" s="105"/>
      <c r="D180" s="108"/>
      <c r="E180" s="107"/>
      <c r="F180" s="107"/>
      <c r="G180" s="109"/>
      <c r="H180" s="107"/>
      <c r="I180" s="107"/>
      <c r="J180" s="107"/>
      <c r="K180" s="107"/>
      <c r="L180" s="107"/>
      <c r="M180" s="107"/>
      <c r="N180" s="107"/>
      <c r="O180" s="107"/>
      <c r="P180" s="107"/>
      <c r="Q180" s="107"/>
      <c r="R180" s="107"/>
      <c r="S180" s="107"/>
      <c r="T180" s="107"/>
      <c r="U180" s="107"/>
      <c r="V180" s="107"/>
      <c r="W180" s="107"/>
      <c r="X180" s="107"/>
      <c r="Y180" s="107"/>
      <c r="Z180" s="107"/>
      <c r="AA180" s="107"/>
      <c r="AB180" s="107"/>
      <c r="AC180" s="107"/>
      <c r="AD180" s="107"/>
      <c r="AE180" s="107"/>
      <c r="AF180" s="107"/>
    </row>
    <row r="181" spans="1:32">
      <c r="A181" s="107">
        <v>169</v>
      </c>
      <c r="B181" s="105"/>
      <c r="C181" s="105"/>
      <c r="D181" s="108"/>
      <c r="E181" s="107"/>
      <c r="F181" s="107"/>
      <c r="G181" s="109"/>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7"/>
      <c r="AF181" s="107"/>
    </row>
    <row r="182" spans="1:32">
      <c r="A182" s="107">
        <v>170</v>
      </c>
      <c r="B182" s="105"/>
      <c r="C182" s="105"/>
      <c r="D182" s="107"/>
      <c r="E182" s="108"/>
      <c r="F182" s="107"/>
      <c r="G182" s="109"/>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row>
    <row r="183" spans="1:32">
      <c r="A183" s="107">
        <v>171</v>
      </c>
      <c r="B183" s="105"/>
      <c r="C183" s="105"/>
      <c r="D183" s="107"/>
      <c r="E183" s="108"/>
      <c r="F183" s="107"/>
      <c r="G183" s="109"/>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7"/>
      <c r="AF183" s="107"/>
    </row>
    <row r="184" spans="1:32">
      <c r="A184" s="107">
        <v>172</v>
      </c>
      <c r="B184" s="105"/>
      <c r="C184" s="105"/>
      <c r="D184" s="107"/>
      <c r="E184" s="108"/>
      <c r="F184" s="107"/>
      <c r="G184" s="109"/>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7"/>
      <c r="AF184" s="107"/>
    </row>
    <row r="185" spans="1:32">
      <c r="A185" s="107">
        <v>173</v>
      </c>
      <c r="B185" s="105"/>
      <c r="C185" s="105"/>
      <c r="D185" s="107"/>
      <c r="E185" s="108"/>
      <c r="F185" s="107"/>
      <c r="G185" s="109"/>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7"/>
      <c r="AF185" s="107"/>
    </row>
    <row r="186" spans="1:32">
      <c r="A186" s="107">
        <v>174</v>
      </c>
      <c r="B186" s="105"/>
      <c r="C186" s="105"/>
      <c r="D186" s="108"/>
      <c r="E186" s="107"/>
      <c r="F186" s="107"/>
      <c r="G186" s="109"/>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7"/>
      <c r="AF186" s="107"/>
    </row>
    <row r="187" spans="1:32">
      <c r="A187" s="107">
        <v>175</v>
      </c>
      <c r="B187" s="105"/>
      <c r="C187" s="105"/>
      <c r="D187" s="108"/>
      <c r="E187" s="107"/>
      <c r="F187" s="107"/>
      <c r="G187" s="109"/>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7"/>
      <c r="AF187" s="107"/>
    </row>
    <row r="188" spans="1:32">
      <c r="A188" s="107">
        <v>176</v>
      </c>
      <c r="B188" s="105"/>
      <c r="C188" s="105"/>
      <c r="D188" s="108"/>
      <c r="E188" s="107"/>
      <c r="F188" s="107"/>
      <c r="G188" s="109"/>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7"/>
      <c r="AF188" s="107"/>
    </row>
    <row r="189" spans="1:32">
      <c r="A189" s="107">
        <v>177</v>
      </c>
      <c r="B189" s="105"/>
      <c r="C189" s="105"/>
      <c r="D189" s="108"/>
      <c r="E189" s="107"/>
      <c r="F189" s="107"/>
      <c r="G189" s="109"/>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7"/>
      <c r="AF189" s="107"/>
    </row>
    <row r="190" spans="1:32">
      <c r="A190" s="107">
        <v>178</v>
      </c>
      <c r="B190" s="105"/>
      <c r="C190" s="105"/>
      <c r="D190" s="107"/>
      <c r="E190" s="108"/>
      <c r="F190" s="107"/>
      <c r="G190" s="109"/>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7"/>
      <c r="AF190" s="107"/>
    </row>
    <row r="191" spans="1:32">
      <c r="A191" s="107">
        <v>179</v>
      </c>
      <c r="B191" s="105"/>
      <c r="C191" s="105"/>
      <c r="D191" s="107"/>
      <c r="E191" s="108"/>
      <c r="F191" s="107"/>
      <c r="G191" s="109"/>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7"/>
      <c r="AF191" s="107"/>
    </row>
    <row r="192" spans="1:32">
      <c r="A192" s="107">
        <v>180</v>
      </c>
      <c r="B192" s="105"/>
      <c r="C192" s="105"/>
      <c r="D192" s="107"/>
      <c r="E192" s="108"/>
      <c r="F192" s="107"/>
      <c r="G192" s="109"/>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c r="AE192" s="107"/>
      <c r="AF192" s="107"/>
    </row>
    <row r="193" spans="1:32">
      <c r="A193" s="107">
        <v>181</v>
      </c>
      <c r="B193" s="105"/>
      <c r="C193" s="105"/>
      <c r="D193" s="108"/>
      <c r="E193" s="107"/>
      <c r="F193" s="107"/>
      <c r="G193" s="109"/>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7"/>
      <c r="AF193" s="107"/>
    </row>
    <row r="194" spans="1:32">
      <c r="A194" s="107">
        <v>182</v>
      </c>
      <c r="B194" s="105"/>
      <c r="C194" s="105"/>
      <c r="D194" s="108"/>
      <c r="E194" s="107"/>
      <c r="F194" s="107"/>
      <c r="G194" s="109"/>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row>
    <row r="195" spans="1:32">
      <c r="A195" s="107">
        <v>183</v>
      </c>
      <c r="B195" s="105"/>
      <c r="C195" s="105"/>
      <c r="D195" s="107"/>
      <c r="E195" s="108"/>
      <c r="F195" s="107"/>
      <c r="G195" s="109"/>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7"/>
      <c r="AF195" s="107"/>
    </row>
    <row r="196" spans="1:32">
      <c r="A196" s="107">
        <v>184</v>
      </c>
      <c r="B196" s="105"/>
      <c r="C196" s="105"/>
      <c r="D196" s="108"/>
      <c r="E196" s="107"/>
      <c r="F196" s="107"/>
      <c r="G196" s="109"/>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c r="AE196" s="107"/>
      <c r="AF196" s="107"/>
    </row>
    <row r="197" spans="1:32">
      <c r="A197" s="107">
        <v>185</v>
      </c>
      <c r="B197" s="105"/>
      <c r="C197" s="105"/>
      <c r="D197" s="107"/>
      <c r="E197" s="108"/>
      <c r="F197" s="107"/>
      <c r="G197" s="109"/>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7"/>
      <c r="AF197" s="107"/>
    </row>
    <row r="198" spans="1:32">
      <c r="A198" s="107">
        <v>186</v>
      </c>
      <c r="B198" s="105"/>
      <c r="C198" s="105"/>
      <c r="D198" s="108"/>
      <c r="E198" s="107"/>
      <c r="F198" s="107"/>
      <c r="G198" s="109"/>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c r="AE198" s="107"/>
      <c r="AF198" s="107"/>
    </row>
    <row r="199" spans="1:32">
      <c r="A199" s="107">
        <v>187</v>
      </c>
      <c r="B199" s="105"/>
      <c r="C199" s="105"/>
      <c r="D199" s="107"/>
      <c r="E199" s="108"/>
      <c r="F199" s="107"/>
      <c r="G199" s="109"/>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c r="AE199" s="107"/>
      <c r="AF199" s="107"/>
    </row>
    <row r="200" spans="1:32">
      <c r="A200" s="107">
        <v>188</v>
      </c>
      <c r="B200" s="105"/>
      <c r="C200" s="105"/>
      <c r="D200" s="107"/>
      <c r="E200" s="108"/>
      <c r="F200" s="107"/>
      <c r="G200" s="109"/>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row>
    <row r="201" spans="1:32">
      <c r="A201" s="107">
        <v>189</v>
      </c>
      <c r="B201" s="105"/>
      <c r="C201" s="105"/>
      <c r="D201" s="107"/>
      <c r="E201" s="108"/>
      <c r="F201" s="107"/>
      <c r="G201" s="109"/>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7"/>
      <c r="AF201" s="107"/>
    </row>
    <row r="202" spans="1:32">
      <c r="A202" s="107">
        <v>190</v>
      </c>
      <c r="B202" s="105"/>
      <c r="C202" s="105"/>
      <c r="D202" s="107"/>
      <c r="E202" s="108"/>
      <c r="F202" s="107"/>
      <c r="G202" s="109"/>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7"/>
      <c r="AF202" s="107"/>
    </row>
    <row r="203" spans="1:32">
      <c r="A203" s="107">
        <v>191</v>
      </c>
      <c r="B203" s="105"/>
      <c r="C203" s="105"/>
      <c r="D203" s="108"/>
      <c r="E203" s="107"/>
      <c r="F203" s="107"/>
      <c r="G203" s="109"/>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7"/>
      <c r="AF203" s="107"/>
    </row>
    <row r="204" spans="1:32">
      <c r="A204" s="107">
        <v>192</v>
      </c>
      <c r="B204" s="105"/>
      <c r="C204" s="105"/>
      <c r="D204" s="107"/>
      <c r="E204" s="108"/>
      <c r="F204" s="107"/>
      <c r="G204" s="109"/>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7"/>
      <c r="AF204" s="107"/>
    </row>
    <row r="205" spans="1:32">
      <c r="A205" s="107">
        <v>193</v>
      </c>
      <c r="B205" s="105"/>
      <c r="C205" s="105"/>
      <c r="D205" s="107"/>
      <c r="E205" s="108"/>
      <c r="F205" s="107"/>
      <c r="G205" s="109"/>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7"/>
      <c r="AF205" s="107"/>
    </row>
    <row r="206" spans="1:32">
      <c r="A206" s="107">
        <v>194</v>
      </c>
      <c r="B206" s="105"/>
      <c r="C206" s="105"/>
      <c r="D206" s="107"/>
      <c r="E206" s="108"/>
      <c r="F206" s="107"/>
      <c r="G206" s="109"/>
      <c r="H206" s="107"/>
      <c r="I206" s="108"/>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row>
    <row r="207" spans="1:32">
      <c r="A207" s="107">
        <v>195</v>
      </c>
      <c r="B207" s="105"/>
      <c r="C207" s="105"/>
      <c r="D207" s="107"/>
      <c r="E207" s="108"/>
      <c r="F207" s="107"/>
      <c r="G207" s="109"/>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7"/>
      <c r="AF207" s="107"/>
    </row>
    <row r="208" spans="1:32">
      <c r="A208" s="107">
        <v>196</v>
      </c>
      <c r="B208" s="105"/>
      <c r="C208" s="105"/>
      <c r="D208" s="107"/>
      <c r="E208" s="108"/>
      <c r="F208" s="107"/>
      <c r="G208" s="109"/>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c r="AE208" s="107"/>
      <c r="AF208" s="107"/>
    </row>
    <row r="209" spans="1:32">
      <c r="A209" s="107">
        <v>197</v>
      </c>
      <c r="B209" s="105"/>
      <c r="C209" s="105"/>
      <c r="D209" s="107"/>
      <c r="E209" s="108"/>
      <c r="F209" s="107"/>
      <c r="G209" s="109"/>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row>
    <row r="210" spans="1:32">
      <c r="A210" s="107">
        <v>198</v>
      </c>
      <c r="B210" s="105"/>
      <c r="C210" s="105"/>
      <c r="D210" s="107"/>
      <c r="E210" s="108"/>
      <c r="F210" s="107"/>
      <c r="G210" s="109"/>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row>
    <row r="211" spans="1:32">
      <c r="A211" s="107">
        <v>199</v>
      </c>
      <c r="B211" s="105"/>
      <c r="C211" s="105"/>
      <c r="D211" s="108"/>
      <c r="E211" s="107"/>
      <c r="F211" s="107"/>
      <c r="G211" s="109"/>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c r="AE211" s="107"/>
      <c r="AF211" s="107"/>
    </row>
    <row r="212" spans="1:32">
      <c r="A212" s="107">
        <v>200</v>
      </c>
      <c r="B212" s="105"/>
      <c r="C212" s="105"/>
      <c r="D212" s="107"/>
      <c r="E212" s="108"/>
      <c r="F212" s="107"/>
      <c r="G212" s="109"/>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7"/>
      <c r="AF212" s="107"/>
    </row>
    <row r="213" spans="1:32">
      <c r="A213" s="107">
        <v>201</v>
      </c>
      <c r="B213" s="105"/>
      <c r="C213" s="105"/>
      <c r="D213" s="107"/>
      <c r="E213" s="108"/>
      <c r="F213" s="107"/>
      <c r="G213" s="109"/>
      <c r="H213" s="107"/>
      <c r="I213" s="107"/>
      <c r="J213" s="107"/>
      <c r="K213" s="107"/>
      <c r="L213" s="107"/>
      <c r="M213" s="107"/>
      <c r="N213" s="107"/>
      <c r="O213" s="107"/>
      <c r="P213" s="107"/>
      <c r="Q213" s="107"/>
      <c r="R213" s="107"/>
      <c r="S213" s="107"/>
      <c r="T213" s="107"/>
      <c r="U213" s="107"/>
      <c r="V213" s="107"/>
      <c r="W213" s="107"/>
      <c r="X213" s="107"/>
      <c r="Y213" s="107"/>
      <c r="Z213" s="107"/>
      <c r="AA213" s="107"/>
      <c r="AB213" s="107"/>
      <c r="AC213" s="107"/>
      <c r="AD213" s="107"/>
      <c r="AE213" s="107"/>
      <c r="AF213" s="107"/>
    </row>
    <row r="214" spans="1:32">
      <c r="A214" s="107">
        <v>202</v>
      </c>
      <c r="B214" s="105"/>
      <c r="C214" s="105"/>
      <c r="D214" s="108"/>
      <c r="E214" s="107"/>
      <c r="F214" s="107"/>
      <c r="G214" s="109"/>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row>
    <row r="215" spans="1:32">
      <c r="A215" s="107">
        <v>203</v>
      </c>
      <c r="B215" s="105"/>
      <c r="C215" s="105"/>
      <c r="D215" s="107"/>
      <c r="E215" s="108"/>
      <c r="F215" s="107"/>
      <c r="G215" s="109"/>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row>
    <row r="216" spans="1:32">
      <c r="A216" s="107">
        <v>204</v>
      </c>
      <c r="B216" s="105"/>
      <c r="C216" s="105"/>
      <c r="D216" s="108"/>
      <c r="E216" s="107"/>
      <c r="F216" s="107"/>
      <c r="G216" s="109"/>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7"/>
      <c r="AF216" s="107"/>
    </row>
    <row r="217" spans="1:32">
      <c r="A217" s="107">
        <v>205</v>
      </c>
      <c r="B217" s="105"/>
      <c r="C217" s="105"/>
      <c r="D217" s="107"/>
      <c r="E217" s="108"/>
      <c r="F217" s="107"/>
      <c r="G217" s="109"/>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c r="AE217" s="107"/>
      <c r="AF217" s="107"/>
    </row>
    <row r="218" spans="1:32">
      <c r="A218" s="107">
        <v>206</v>
      </c>
      <c r="B218" s="105"/>
      <c r="C218" s="105"/>
      <c r="D218" s="108"/>
      <c r="E218" s="107"/>
      <c r="F218" s="107"/>
      <c r="G218" s="109"/>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7"/>
      <c r="AF218" s="107"/>
    </row>
    <row r="219" spans="1:32">
      <c r="A219" s="107">
        <v>207</v>
      </c>
      <c r="B219" s="105"/>
      <c r="C219" s="105"/>
      <c r="D219" s="107"/>
      <c r="E219" s="108"/>
      <c r="F219" s="107"/>
      <c r="G219" s="109"/>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7"/>
      <c r="AF219" s="107"/>
    </row>
    <row r="220" spans="1:32">
      <c r="A220" s="107">
        <v>208</v>
      </c>
      <c r="B220" s="105"/>
      <c r="C220" s="105"/>
      <c r="D220" s="107"/>
      <c r="E220" s="108"/>
      <c r="F220" s="107"/>
      <c r="G220" s="109"/>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7"/>
      <c r="AF220" s="107"/>
    </row>
    <row r="221" spans="1:32">
      <c r="A221" s="107">
        <v>209</v>
      </c>
      <c r="B221" s="105"/>
      <c r="C221" s="105"/>
      <c r="D221" s="107"/>
      <c r="E221" s="108"/>
      <c r="F221" s="107"/>
      <c r="G221" s="109"/>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7"/>
      <c r="AF221" s="107"/>
    </row>
    <row r="222" spans="1:32">
      <c r="A222" s="107">
        <v>210</v>
      </c>
      <c r="B222" s="105"/>
      <c r="C222" s="105"/>
      <c r="D222" s="107"/>
      <c r="E222" s="108"/>
      <c r="F222" s="107"/>
      <c r="G222" s="109"/>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7"/>
      <c r="AF222" s="107"/>
    </row>
    <row r="223" spans="1:32">
      <c r="A223" s="107">
        <v>211</v>
      </c>
      <c r="B223" s="105"/>
      <c r="C223" s="105"/>
      <c r="D223" s="107"/>
      <c r="E223" s="108"/>
      <c r="F223" s="107"/>
      <c r="G223" s="109"/>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c r="AE223" s="107"/>
      <c r="AF223" s="107"/>
    </row>
    <row r="224" spans="1:32">
      <c r="A224" s="107">
        <v>212</v>
      </c>
      <c r="B224" s="105"/>
      <c r="C224" s="105"/>
      <c r="D224" s="108"/>
      <c r="E224" s="107"/>
      <c r="F224" s="107"/>
      <c r="G224" s="109"/>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c r="AE224" s="107"/>
      <c r="AF224" s="107"/>
    </row>
    <row r="225" spans="1:32">
      <c r="A225" s="107">
        <v>213</v>
      </c>
      <c r="B225" s="105"/>
      <c r="C225" s="105"/>
      <c r="D225" s="108"/>
      <c r="E225" s="107"/>
      <c r="F225" s="107"/>
      <c r="G225" s="109"/>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7"/>
      <c r="AF225" s="107"/>
    </row>
    <row r="226" spans="1:32">
      <c r="A226" s="107">
        <v>214</v>
      </c>
      <c r="B226" s="105"/>
      <c r="C226" s="105"/>
      <c r="D226" s="108"/>
      <c r="E226" s="107"/>
      <c r="F226" s="107"/>
      <c r="G226" s="109"/>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7"/>
      <c r="AF226" s="107"/>
    </row>
    <row r="227" spans="1:32">
      <c r="A227" s="107">
        <v>215</v>
      </c>
      <c r="B227" s="105"/>
      <c r="C227" s="105"/>
      <c r="D227" s="107"/>
      <c r="E227" s="108"/>
      <c r="F227" s="107"/>
      <c r="G227" s="109"/>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7"/>
      <c r="AF227" s="107"/>
    </row>
    <row r="228" spans="1:32">
      <c r="A228" s="107">
        <v>216</v>
      </c>
      <c r="B228" s="105"/>
      <c r="C228" s="105"/>
      <c r="D228" s="108"/>
      <c r="E228" s="107"/>
      <c r="F228" s="107"/>
      <c r="G228" s="109"/>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c r="AE228" s="107"/>
      <c r="AF228" s="107"/>
    </row>
    <row r="229" spans="1:32">
      <c r="A229" s="107">
        <v>217</v>
      </c>
      <c r="B229" s="105"/>
      <c r="C229" s="105"/>
      <c r="D229" s="108"/>
      <c r="E229" s="107"/>
      <c r="F229" s="107"/>
      <c r="G229" s="109"/>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c r="AE229" s="107"/>
      <c r="AF229" s="107"/>
    </row>
    <row r="230" spans="1:32">
      <c r="A230" s="107">
        <v>218</v>
      </c>
      <c r="B230" s="105"/>
      <c r="C230" s="105"/>
      <c r="D230" s="107"/>
      <c r="E230" s="108"/>
      <c r="F230" s="107"/>
      <c r="G230" s="109"/>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c r="AE230" s="107"/>
      <c r="AF230" s="107"/>
    </row>
    <row r="231" spans="1:32">
      <c r="A231" s="107">
        <v>219</v>
      </c>
      <c r="B231" s="105"/>
      <c r="C231" s="105"/>
      <c r="D231" s="108"/>
      <c r="E231" s="107"/>
      <c r="F231" s="107"/>
      <c r="G231" s="109"/>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c r="AE231" s="107"/>
      <c r="AF231" s="107"/>
    </row>
    <row r="232" spans="1:32">
      <c r="A232" s="107">
        <v>220</v>
      </c>
      <c r="B232" s="105"/>
      <c r="C232" s="105"/>
      <c r="D232" s="107"/>
      <c r="E232" s="108"/>
      <c r="F232" s="107"/>
      <c r="G232" s="109"/>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c r="AE232" s="107"/>
      <c r="AF232" s="107"/>
    </row>
    <row r="233" spans="1:32">
      <c r="A233" s="107">
        <v>221</v>
      </c>
      <c r="B233" s="105"/>
      <c r="C233" s="105"/>
      <c r="D233" s="107"/>
      <c r="E233" s="108"/>
      <c r="F233" s="107"/>
      <c r="G233" s="109"/>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c r="AE233" s="107"/>
      <c r="AF233" s="107"/>
    </row>
    <row r="234" spans="1:32">
      <c r="A234" s="107">
        <v>222</v>
      </c>
      <c r="B234" s="105"/>
      <c r="C234" s="105"/>
      <c r="D234" s="108"/>
      <c r="E234" s="107"/>
      <c r="F234" s="107"/>
      <c r="G234" s="109"/>
      <c r="H234" s="107"/>
      <c r="I234" s="107"/>
      <c r="J234" s="107"/>
      <c r="K234" s="107"/>
      <c r="L234" s="107"/>
      <c r="M234" s="107"/>
      <c r="N234" s="107"/>
      <c r="O234" s="107"/>
      <c r="P234" s="107"/>
      <c r="Q234" s="107"/>
      <c r="R234" s="107"/>
      <c r="S234" s="107"/>
      <c r="T234" s="107"/>
      <c r="U234" s="107"/>
      <c r="V234" s="107"/>
      <c r="W234" s="107"/>
      <c r="X234" s="107"/>
      <c r="Y234" s="107"/>
      <c r="Z234" s="107"/>
      <c r="AA234" s="107"/>
      <c r="AB234" s="107"/>
      <c r="AC234" s="107"/>
      <c r="AD234" s="107"/>
      <c r="AE234" s="107"/>
      <c r="AF234" s="107"/>
    </row>
    <row r="235" spans="1:32">
      <c r="A235" s="107">
        <v>223</v>
      </c>
      <c r="B235" s="105"/>
      <c r="C235" s="105"/>
      <c r="D235" s="108"/>
      <c r="E235" s="107"/>
      <c r="F235" s="107"/>
      <c r="G235" s="109"/>
      <c r="H235" s="107"/>
      <c r="I235" s="107"/>
      <c r="J235" s="107"/>
      <c r="K235" s="107"/>
      <c r="L235" s="107"/>
      <c r="M235" s="107"/>
      <c r="N235" s="107"/>
      <c r="O235" s="107"/>
      <c r="P235" s="107"/>
      <c r="Q235" s="107"/>
      <c r="R235" s="107"/>
      <c r="S235" s="107"/>
      <c r="T235" s="107"/>
      <c r="U235" s="107"/>
      <c r="V235" s="107"/>
      <c r="W235" s="107"/>
      <c r="X235" s="107"/>
      <c r="Y235" s="107"/>
      <c r="Z235" s="107"/>
      <c r="AA235" s="107"/>
      <c r="AB235" s="107"/>
      <c r="AC235" s="107"/>
      <c r="AD235" s="107"/>
      <c r="AE235" s="107"/>
      <c r="AF235" s="107"/>
    </row>
    <row r="236" spans="1:32">
      <c r="A236" s="107">
        <v>224</v>
      </c>
      <c r="B236" s="105"/>
      <c r="C236" s="105"/>
      <c r="D236" s="108"/>
      <c r="E236" s="107"/>
      <c r="F236" s="107"/>
      <c r="G236" s="109"/>
      <c r="H236" s="107"/>
      <c r="I236" s="107"/>
      <c r="J236" s="107"/>
      <c r="K236" s="107"/>
      <c r="L236" s="107"/>
      <c r="M236" s="107"/>
      <c r="N236" s="107"/>
      <c r="O236" s="107"/>
      <c r="P236" s="107"/>
      <c r="Q236" s="107"/>
      <c r="R236" s="107"/>
      <c r="S236" s="107"/>
      <c r="T236" s="107"/>
      <c r="U236" s="107"/>
      <c r="V236" s="107"/>
      <c r="W236" s="107"/>
      <c r="X236" s="107"/>
      <c r="Y236" s="107"/>
      <c r="Z236" s="107"/>
      <c r="AA236" s="107"/>
      <c r="AB236" s="107"/>
      <c r="AC236" s="107"/>
      <c r="AD236" s="107"/>
      <c r="AE236" s="107"/>
      <c r="AF236" s="107"/>
    </row>
    <row r="237" spans="1:32">
      <c r="A237" s="107">
        <v>225</v>
      </c>
      <c r="B237" s="105"/>
      <c r="C237" s="105"/>
      <c r="D237" s="108"/>
      <c r="E237" s="107"/>
      <c r="F237" s="107"/>
      <c r="G237" s="109"/>
      <c r="H237" s="107"/>
      <c r="I237" s="107"/>
      <c r="J237" s="107"/>
      <c r="K237" s="107"/>
      <c r="L237" s="107"/>
      <c r="M237" s="107"/>
      <c r="N237" s="107"/>
      <c r="O237" s="107"/>
      <c r="P237" s="107"/>
      <c r="Q237" s="107"/>
      <c r="R237" s="107"/>
      <c r="S237" s="107"/>
      <c r="T237" s="107"/>
      <c r="U237" s="107"/>
      <c r="V237" s="107"/>
      <c r="W237" s="107"/>
      <c r="X237" s="107"/>
      <c r="Y237" s="107"/>
      <c r="Z237" s="107"/>
      <c r="AA237" s="107"/>
      <c r="AB237" s="107"/>
      <c r="AC237" s="107"/>
      <c r="AD237" s="107"/>
      <c r="AE237" s="107"/>
      <c r="AF237" s="107"/>
    </row>
    <row r="238" spans="1:32">
      <c r="A238" s="107">
        <v>226</v>
      </c>
      <c r="B238" s="105"/>
      <c r="C238" s="105"/>
      <c r="D238" s="108"/>
      <c r="E238" s="107"/>
      <c r="F238" s="107"/>
      <c r="G238" s="109"/>
      <c r="H238" s="107"/>
      <c r="I238" s="107"/>
      <c r="J238" s="107"/>
      <c r="K238" s="107"/>
      <c r="L238" s="107"/>
      <c r="M238" s="107"/>
      <c r="N238" s="107"/>
      <c r="O238" s="107"/>
      <c r="P238" s="107"/>
      <c r="Q238" s="107"/>
      <c r="R238" s="107"/>
      <c r="S238" s="107"/>
      <c r="T238" s="107"/>
      <c r="U238" s="107"/>
      <c r="V238" s="107"/>
      <c r="W238" s="107"/>
      <c r="X238" s="107"/>
      <c r="Y238" s="107"/>
      <c r="Z238" s="107"/>
      <c r="AA238" s="107"/>
      <c r="AB238" s="107"/>
      <c r="AC238" s="107"/>
      <c r="AD238" s="107"/>
      <c r="AE238" s="107"/>
      <c r="AF238" s="107"/>
    </row>
    <row r="239" spans="1:32">
      <c r="A239" s="107">
        <v>227</v>
      </c>
      <c r="B239" s="105"/>
      <c r="C239" s="105"/>
      <c r="D239" s="107"/>
      <c r="E239" s="108"/>
      <c r="F239" s="107"/>
      <c r="G239" s="109"/>
      <c r="H239" s="107"/>
      <c r="I239" s="107"/>
      <c r="J239" s="107"/>
      <c r="K239" s="107"/>
      <c r="L239" s="107"/>
      <c r="M239" s="107"/>
      <c r="N239" s="107"/>
      <c r="O239" s="107"/>
      <c r="P239" s="107"/>
      <c r="Q239" s="107"/>
      <c r="R239" s="107"/>
      <c r="S239" s="107"/>
      <c r="T239" s="107"/>
      <c r="U239" s="107"/>
      <c r="V239" s="107"/>
      <c r="W239" s="107"/>
      <c r="X239" s="107"/>
      <c r="Y239" s="107"/>
      <c r="Z239" s="107"/>
      <c r="AA239" s="107"/>
      <c r="AB239" s="107"/>
      <c r="AC239" s="107"/>
      <c r="AD239" s="107"/>
      <c r="AE239" s="107"/>
      <c r="AF239" s="107"/>
    </row>
    <row r="240" spans="1:32">
      <c r="A240" s="107">
        <v>228</v>
      </c>
      <c r="B240" s="105"/>
      <c r="C240" s="105"/>
      <c r="D240" s="107"/>
      <c r="E240" s="108"/>
      <c r="F240" s="107"/>
      <c r="G240" s="109"/>
      <c r="H240" s="107"/>
      <c r="I240" s="107"/>
      <c r="J240" s="107"/>
      <c r="K240" s="107"/>
      <c r="L240" s="107"/>
      <c r="M240" s="107"/>
      <c r="N240" s="107"/>
      <c r="O240" s="107"/>
      <c r="P240" s="107"/>
      <c r="Q240" s="107"/>
      <c r="R240" s="107"/>
      <c r="S240" s="107"/>
      <c r="T240" s="107"/>
      <c r="U240" s="107"/>
      <c r="V240" s="107"/>
      <c r="W240" s="107"/>
      <c r="X240" s="107"/>
      <c r="Y240" s="107"/>
      <c r="Z240" s="107"/>
      <c r="AA240" s="107"/>
      <c r="AB240" s="107"/>
      <c r="AC240" s="107"/>
      <c r="AD240" s="107"/>
      <c r="AE240" s="107"/>
      <c r="AF240" s="107"/>
    </row>
    <row r="241" spans="1:32">
      <c r="A241" s="107">
        <v>229</v>
      </c>
      <c r="B241" s="105"/>
      <c r="C241" s="105"/>
      <c r="D241" s="108"/>
      <c r="E241" s="107"/>
      <c r="F241" s="107"/>
      <c r="G241" s="109"/>
      <c r="H241" s="107"/>
      <c r="I241" s="107"/>
      <c r="J241" s="107"/>
      <c r="K241" s="107"/>
      <c r="L241" s="107"/>
      <c r="M241" s="107"/>
      <c r="N241" s="107"/>
      <c r="O241" s="107"/>
      <c r="P241" s="107"/>
      <c r="Q241" s="107"/>
      <c r="R241" s="107"/>
      <c r="S241" s="107"/>
      <c r="T241" s="107"/>
      <c r="U241" s="107"/>
      <c r="V241" s="107"/>
      <c r="W241" s="107"/>
      <c r="X241" s="107"/>
      <c r="Y241" s="107"/>
      <c r="Z241" s="107"/>
      <c r="AA241" s="107"/>
      <c r="AB241" s="107"/>
      <c r="AC241" s="107"/>
      <c r="AD241" s="107"/>
      <c r="AE241" s="107"/>
      <c r="AF241" s="107"/>
    </row>
    <row r="242" spans="1:32">
      <c r="A242" s="107">
        <v>230</v>
      </c>
      <c r="B242" s="105"/>
      <c r="C242" s="105"/>
      <c r="D242" s="107"/>
      <c r="E242" s="108"/>
      <c r="F242" s="107"/>
      <c r="G242" s="109"/>
      <c r="H242" s="107"/>
      <c r="I242" s="107"/>
      <c r="J242" s="107"/>
      <c r="K242" s="107"/>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row>
    <row r="243" spans="1:32">
      <c r="A243" s="107">
        <v>231</v>
      </c>
      <c r="B243" s="105"/>
      <c r="C243" s="105"/>
      <c r="D243" s="108"/>
      <c r="E243" s="107"/>
      <c r="F243" s="107"/>
      <c r="G243" s="109"/>
      <c r="H243" s="107"/>
      <c r="I243" s="107"/>
      <c r="J243" s="107"/>
      <c r="K243" s="107"/>
      <c r="L243" s="107"/>
      <c r="M243" s="107"/>
      <c r="N243" s="107"/>
      <c r="O243" s="107"/>
      <c r="P243" s="107"/>
      <c r="Q243" s="107"/>
      <c r="R243" s="107"/>
      <c r="S243" s="107"/>
      <c r="T243" s="107"/>
      <c r="U243" s="107"/>
      <c r="V243" s="107"/>
      <c r="W243" s="107"/>
      <c r="X243" s="107"/>
      <c r="Y243" s="107"/>
      <c r="Z243" s="107"/>
      <c r="AA243" s="107"/>
      <c r="AB243" s="107"/>
      <c r="AC243" s="107"/>
      <c r="AD243" s="107"/>
      <c r="AE243" s="107"/>
      <c r="AF243" s="107"/>
    </row>
    <row r="244" spans="1:32">
      <c r="A244" s="107">
        <v>232</v>
      </c>
      <c r="B244" s="105"/>
      <c r="C244" s="105"/>
      <c r="D244" s="108"/>
      <c r="E244" s="107"/>
      <c r="F244" s="107"/>
      <c r="G244" s="109"/>
      <c r="H244" s="107"/>
      <c r="I244" s="107"/>
      <c r="J244" s="107"/>
      <c r="K244" s="107"/>
      <c r="L244" s="107"/>
      <c r="M244" s="107"/>
      <c r="N244" s="107"/>
      <c r="O244" s="107"/>
      <c r="P244" s="107"/>
      <c r="Q244" s="107"/>
      <c r="R244" s="107"/>
      <c r="S244" s="107"/>
      <c r="T244" s="107"/>
      <c r="U244" s="107"/>
      <c r="V244" s="107"/>
      <c r="W244" s="107"/>
      <c r="X244" s="107"/>
      <c r="Y244" s="107"/>
      <c r="Z244" s="107"/>
      <c r="AA244" s="107"/>
      <c r="AB244" s="107"/>
      <c r="AC244" s="107"/>
      <c r="AD244" s="107"/>
      <c r="AE244" s="107"/>
      <c r="AF244" s="107"/>
    </row>
    <row r="245" spans="1:32">
      <c r="A245" s="107">
        <v>233</v>
      </c>
      <c r="B245" s="105"/>
      <c r="C245" s="105"/>
      <c r="D245" s="107"/>
      <c r="E245" s="108"/>
      <c r="F245" s="107"/>
      <c r="G245" s="109"/>
      <c r="H245" s="107"/>
      <c r="I245" s="107"/>
      <c r="J245" s="107"/>
      <c r="K245" s="107"/>
      <c r="L245" s="107"/>
      <c r="M245" s="107"/>
      <c r="N245" s="107"/>
      <c r="O245" s="107"/>
      <c r="P245" s="107"/>
      <c r="Q245" s="107"/>
      <c r="R245" s="107"/>
      <c r="S245" s="107"/>
      <c r="T245" s="107"/>
      <c r="U245" s="107"/>
      <c r="V245" s="107"/>
      <c r="W245" s="107"/>
      <c r="X245" s="107"/>
      <c r="Y245" s="107"/>
      <c r="Z245" s="107"/>
      <c r="AA245" s="107"/>
      <c r="AB245" s="107"/>
      <c r="AC245" s="107"/>
      <c r="AD245" s="107"/>
      <c r="AE245" s="107"/>
      <c r="AF245" s="107"/>
    </row>
    <row r="246" spans="1:32">
      <c r="A246" s="107">
        <v>234</v>
      </c>
      <c r="B246" s="105"/>
      <c r="C246" s="105"/>
      <c r="D246" s="108"/>
      <c r="E246" s="107"/>
      <c r="F246" s="107"/>
      <c r="G246" s="109"/>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c r="AE246" s="107"/>
      <c r="AF246" s="107"/>
    </row>
    <row r="247" spans="1:32">
      <c r="A247" s="107">
        <v>235</v>
      </c>
      <c r="B247" s="105"/>
      <c r="C247" s="105"/>
      <c r="D247" s="108"/>
      <c r="E247" s="107"/>
      <c r="F247" s="107"/>
      <c r="G247" s="109"/>
      <c r="H247" s="107"/>
      <c r="I247" s="107"/>
      <c r="J247" s="107"/>
      <c r="K247" s="107"/>
      <c r="L247" s="107"/>
      <c r="M247" s="107"/>
      <c r="N247" s="107"/>
      <c r="O247" s="107"/>
      <c r="P247" s="107"/>
      <c r="Q247" s="107"/>
      <c r="R247" s="107"/>
      <c r="S247" s="107"/>
      <c r="T247" s="107"/>
      <c r="U247" s="107"/>
      <c r="V247" s="107"/>
      <c r="W247" s="107"/>
      <c r="X247" s="107"/>
      <c r="Y247" s="107"/>
      <c r="Z247" s="107"/>
      <c r="AA247" s="107"/>
      <c r="AB247" s="107"/>
      <c r="AC247" s="107"/>
      <c r="AD247" s="107"/>
      <c r="AE247" s="107"/>
      <c r="AF247" s="107"/>
    </row>
    <row r="248" spans="1:32">
      <c r="A248" s="107">
        <v>236</v>
      </c>
      <c r="B248" s="105"/>
      <c r="C248" s="105"/>
      <c r="D248" s="108"/>
      <c r="E248" s="107"/>
      <c r="F248" s="107"/>
      <c r="G248" s="109"/>
      <c r="H248" s="107"/>
      <c r="I248" s="107"/>
      <c r="J248" s="107"/>
      <c r="K248" s="107"/>
      <c r="L248" s="107"/>
      <c r="M248" s="107"/>
      <c r="N248" s="107"/>
      <c r="O248" s="107"/>
      <c r="P248" s="107"/>
      <c r="Q248" s="107"/>
      <c r="R248" s="107"/>
      <c r="S248" s="107"/>
      <c r="T248" s="107"/>
      <c r="U248" s="107"/>
      <c r="V248" s="107"/>
      <c r="W248" s="107"/>
      <c r="X248" s="107"/>
      <c r="Y248" s="107"/>
      <c r="Z248" s="107"/>
      <c r="AA248" s="107"/>
      <c r="AB248" s="107"/>
      <c r="AC248" s="107"/>
      <c r="AD248" s="107"/>
      <c r="AE248" s="107"/>
      <c r="AF248" s="107"/>
    </row>
    <row r="249" spans="1:32">
      <c r="A249" s="107">
        <v>237</v>
      </c>
      <c r="B249" s="105"/>
      <c r="C249" s="105"/>
      <c r="D249" s="108"/>
      <c r="E249" s="107"/>
      <c r="F249" s="107"/>
      <c r="G249" s="109"/>
      <c r="H249" s="107"/>
      <c r="I249" s="107"/>
      <c r="J249" s="107"/>
      <c r="K249" s="107"/>
      <c r="L249" s="107"/>
      <c r="M249" s="107"/>
      <c r="N249" s="107"/>
      <c r="O249" s="107"/>
      <c r="P249" s="107"/>
      <c r="Q249" s="107"/>
      <c r="R249" s="107"/>
      <c r="S249" s="107"/>
      <c r="T249" s="107"/>
      <c r="U249" s="107"/>
      <c r="V249" s="107"/>
      <c r="W249" s="107"/>
      <c r="X249" s="107"/>
      <c r="Y249" s="107"/>
      <c r="Z249" s="107"/>
      <c r="AA249" s="107"/>
      <c r="AB249" s="107"/>
      <c r="AC249" s="107"/>
      <c r="AD249" s="107"/>
      <c r="AE249" s="107"/>
      <c r="AF249" s="107"/>
    </row>
    <row r="250" spans="1:32">
      <c r="A250" s="107">
        <v>238</v>
      </c>
      <c r="B250" s="105"/>
      <c r="C250" s="105"/>
      <c r="D250" s="108"/>
      <c r="E250" s="107"/>
      <c r="F250" s="107"/>
      <c r="G250" s="109"/>
      <c r="H250" s="107"/>
      <c r="I250" s="107"/>
      <c r="J250" s="107"/>
      <c r="K250" s="107"/>
      <c r="L250" s="107"/>
      <c r="M250" s="107"/>
      <c r="N250" s="107"/>
      <c r="O250" s="107"/>
      <c r="P250" s="107"/>
      <c r="Q250" s="107"/>
      <c r="R250" s="107"/>
      <c r="S250" s="107"/>
      <c r="T250" s="107"/>
      <c r="U250" s="107"/>
      <c r="V250" s="107"/>
      <c r="W250" s="107"/>
      <c r="X250" s="107"/>
      <c r="Y250" s="107"/>
      <c r="Z250" s="107"/>
      <c r="AA250" s="107"/>
      <c r="AB250" s="107"/>
      <c r="AC250" s="107"/>
      <c r="AD250" s="107"/>
      <c r="AE250" s="107"/>
      <c r="AF250" s="107"/>
    </row>
    <row r="251" spans="1:32">
      <c r="A251" s="107">
        <v>239</v>
      </c>
      <c r="B251" s="105"/>
      <c r="C251" s="105"/>
      <c r="D251" s="107"/>
      <c r="E251" s="108"/>
      <c r="F251" s="107"/>
      <c r="G251" s="109"/>
      <c r="H251" s="107"/>
      <c r="I251" s="107"/>
      <c r="J251" s="107"/>
      <c r="K251" s="107"/>
      <c r="L251" s="107"/>
      <c r="M251" s="107"/>
      <c r="N251" s="107"/>
      <c r="O251" s="107"/>
      <c r="P251" s="107"/>
      <c r="Q251" s="107"/>
      <c r="R251" s="107"/>
      <c r="S251" s="107"/>
      <c r="T251" s="107"/>
      <c r="U251" s="107"/>
      <c r="V251" s="107"/>
      <c r="W251" s="107"/>
      <c r="X251" s="107"/>
      <c r="Y251" s="107"/>
      <c r="Z251" s="107"/>
      <c r="AA251" s="107"/>
      <c r="AB251" s="107"/>
      <c r="AC251" s="107"/>
      <c r="AD251" s="107"/>
      <c r="AE251" s="107"/>
      <c r="AF251" s="107"/>
    </row>
    <row r="252" spans="1:32">
      <c r="A252" s="107">
        <v>240</v>
      </c>
      <c r="B252" s="105"/>
      <c r="C252" s="105"/>
      <c r="D252" s="107"/>
      <c r="E252" s="108"/>
      <c r="F252" s="107"/>
      <c r="G252" s="109"/>
      <c r="H252" s="107"/>
      <c r="I252" s="107"/>
      <c r="J252" s="107"/>
      <c r="K252" s="107"/>
      <c r="L252" s="107"/>
      <c r="M252" s="107"/>
      <c r="N252" s="107"/>
      <c r="O252" s="107"/>
      <c r="P252" s="107"/>
      <c r="Q252" s="107"/>
      <c r="R252" s="107"/>
      <c r="S252" s="107"/>
      <c r="T252" s="107"/>
      <c r="U252" s="107"/>
      <c r="V252" s="107"/>
      <c r="W252" s="107"/>
      <c r="X252" s="107"/>
      <c r="Y252" s="107"/>
      <c r="Z252" s="107"/>
      <c r="AA252" s="107"/>
      <c r="AB252" s="107"/>
      <c r="AC252" s="107"/>
      <c r="AD252" s="107"/>
      <c r="AE252" s="107"/>
      <c r="AF252" s="107"/>
    </row>
    <row r="253" spans="1:32">
      <c r="A253" s="107">
        <v>241</v>
      </c>
      <c r="B253" s="105"/>
      <c r="C253" s="105"/>
      <c r="D253" s="108"/>
      <c r="E253" s="107"/>
      <c r="F253" s="107"/>
      <c r="G253" s="109"/>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c r="AD253" s="107"/>
      <c r="AE253" s="107"/>
      <c r="AF253" s="107"/>
    </row>
    <row r="254" spans="1:32">
      <c r="A254" s="107">
        <v>242</v>
      </c>
      <c r="B254" s="105"/>
      <c r="C254" s="105"/>
      <c r="D254" s="107"/>
      <c r="E254" s="108"/>
      <c r="F254" s="107"/>
      <c r="G254" s="109"/>
      <c r="H254" s="107"/>
      <c r="I254" s="107"/>
      <c r="J254" s="107"/>
      <c r="K254" s="107"/>
      <c r="L254" s="107"/>
      <c r="M254" s="107"/>
      <c r="N254" s="107"/>
      <c r="O254" s="107"/>
      <c r="P254" s="107"/>
      <c r="Q254" s="107"/>
      <c r="R254" s="107"/>
      <c r="S254" s="107"/>
      <c r="T254" s="107"/>
      <c r="U254" s="107"/>
      <c r="V254" s="107"/>
      <c r="W254" s="107"/>
      <c r="X254" s="107"/>
      <c r="Y254" s="107"/>
      <c r="Z254" s="107"/>
      <c r="AA254" s="107"/>
      <c r="AB254" s="107"/>
      <c r="AC254" s="107"/>
      <c r="AD254" s="107"/>
      <c r="AE254" s="107"/>
      <c r="AF254" s="107"/>
    </row>
    <row r="255" spans="1:32">
      <c r="A255" s="107">
        <v>243</v>
      </c>
      <c r="B255" s="105"/>
      <c r="C255" s="105"/>
      <c r="D255" s="107"/>
      <c r="E255" s="108"/>
      <c r="F255" s="107"/>
      <c r="G255" s="109"/>
      <c r="H255" s="107"/>
      <c r="I255" s="107"/>
      <c r="J255" s="107"/>
      <c r="K255" s="107"/>
      <c r="L255" s="107"/>
      <c r="M255" s="107"/>
      <c r="N255" s="107"/>
      <c r="O255" s="107"/>
      <c r="P255" s="107"/>
      <c r="Q255" s="107"/>
      <c r="R255" s="107"/>
      <c r="S255" s="107"/>
      <c r="T255" s="107"/>
      <c r="U255" s="107"/>
      <c r="V255" s="107"/>
      <c r="W255" s="107"/>
      <c r="X255" s="107"/>
      <c r="Y255" s="107"/>
      <c r="Z255" s="107"/>
      <c r="AA255" s="107"/>
      <c r="AB255" s="107"/>
      <c r="AC255" s="107"/>
      <c r="AD255" s="107"/>
      <c r="AE255" s="107"/>
      <c r="AF255" s="107"/>
    </row>
    <row r="256" spans="1:32">
      <c r="A256" s="107">
        <v>244</v>
      </c>
      <c r="B256" s="105"/>
      <c r="C256" s="105"/>
      <c r="D256" s="108"/>
      <c r="E256" s="107"/>
      <c r="F256" s="107"/>
      <c r="G256" s="109"/>
      <c r="H256" s="107"/>
      <c r="I256" s="107"/>
      <c r="J256" s="107"/>
      <c r="K256" s="107"/>
      <c r="L256" s="107"/>
      <c r="M256" s="107"/>
      <c r="N256" s="107"/>
      <c r="O256" s="107"/>
      <c r="P256" s="107"/>
      <c r="Q256" s="107"/>
      <c r="R256" s="107"/>
      <c r="S256" s="107"/>
      <c r="T256" s="107"/>
      <c r="U256" s="107"/>
      <c r="V256" s="107"/>
      <c r="W256" s="107"/>
      <c r="X256" s="107"/>
      <c r="Y256" s="107"/>
      <c r="Z256" s="107"/>
      <c r="AA256" s="107"/>
      <c r="AB256" s="107"/>
      <c r="AC256" s="107"/>
      <c r="AD256" s="107"/>
      <c r="AE256" s="107"/>
      <c r="AF256" s="107"/>
    </row>
    <row r="257" spans="1:32">
      <c r="A257" s="107">
        <v>245</v>
      </c>
      <c r="B257" s="105"/>
      <c r="C257" s="105"/>
      <c r="D257" s="108"/>
      <c r="E257" s="107"/>
      <c r="F257" s="107"/>
      <c r="G257" s="109"/>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c r="AE257" s="107"/>
      <c r="AF257" s="107"/>
    </row>
    <row r="258" spans="1:32">
      <c r="A258" s="107">
        <v>246</v>
      </c>
      <c r="B258" s="105"/>
      <c r="C258" s="105"/>
      <c r="D258" s="107"/>
      <c r="E258" s="108"/>
      <c r="F258" s="107"/>
      <c r="G258" s="109"/>
      <c r="H258" s="107"/>
      <c r="I258" s="107"/>
      <c r="J258" s="107"/>
      <c r="K258" s="107"/>
      <c r="L258" s="107"/>
      <c r="M258" s="107"/>
      <c r="N258" s="107"/>
      <c r="O258" s="107"/>
      <c r="P258" s="107"/>
      <c r="Q258" s="107"/>
      <c r="R258" s="107"/>
      <c r="S258" s="107"/>
      <c r="T258" s="107"/>
      <c r="U258" s="107"/>
      <c r="V258" s="107"/>
      <c r="W258" s="107"/>
      <c r="X258" s="107"/>
      <c r="Y258" s="107"/>
      <c r="Z258" s="107"/>
      <c r="AA258" s="107"/>
      <c r="AB258" s="107"/>
      <c r="AC258" s="107"/>
      <c r="AD258" s="107"/>
      <c r="AE258" s="107"/>
      <c r="AF258" s="107"/>
    </row>
    <row r="259" spans="1:32">
      <c r="A259" s="107">
        <v>247</v>
      </c>
      <c r="B259" s="105"/>
      <c r="C259" s="105"/>
      <c r="D259" s="107"/>
      <c r="E259" s="108"/>
      <c r="F259" s="107"/>
      <c r="G259" s="109"/>
      <c r="H259" s="107"/>
      <c r="I259" s="107"/>
      <c r="J259" s="107"/>
      <c r="K259" s="107"/>
      <c r="L259" s="107"/>
      <c r="M259" s="107"/>
      <c r="N259" s="107"/>
      <c r="O259" s="107"/>
      <c r="P259" s="107"/>
      <c r="Q259" s="107"/>
      <c r="R259" s="107"/>
      <c r="S259" s="107"/>
      <c r="T259" s="107"/>
      <c r="U259" s="107"/>
      <c r="V259" s="107"/>
      <c r="W259" s="107"/>
      <c r="X259" s="107"/>
      <c r="Y259" s="107"/>
      <c r="Z259" s="107"/>
      <c r="AA259" s="107"/>
      <c r="AB259" s="107"/>
      <c r="AC259" s="107"/>
      <c r="AD259" s="107"/>
      <c r="AE259" s="107"/>
      <c r="AF259" s="107"/>
    </row>
    <row r="260" spans="1:32">
      <c r="A260" s="107">
        <v>248</v>
      </c>
      <c r="B260" s="105"/>
      <c r="C260" s="105"/>
      <c r="D260" s="108"/>
      <c r="E260" s="107"/>
      <c r="F260" s="107"/>
      <c r="G260" s="109"/>
      <c r="H260" s="107"/>
      <c r="I260" s="107"/>
      <c r="J260" s="107"/>
      <c r="K260" s="107"/>
      <c r="L260" s="107"/>
      <c r="M260" s="107"/>
      <c r="N260" s="107"/>
      <c r="O260" s="107"/>
      <c r="P260" s="107"/>
      <c r="Q260" s="107"/>
      <c r="R260" s="107"/>
      <c r="S260" s="107"/>
      <c r="T260" s="107"/>
      <c r="U260" s="107"/>
      <c r="V260" s="107"/>
      <c r="W260" s="107"/>
      <c r="X260" s="107"/>
      <c r="Y260" s="107"/>
      <c r="Z260" s="107"/>
      <c r="AA260" s="107"/>
      <c r="AB260" s="107"/>
      <c r="AC260" s="107"/>
      <c r="AD260" s="107"/>
      <c r="AE260" s="107"/>
      <c r="AF260" s="107"/>
    </row>
    <row r="261" spans="1:32">
      <c r="A261" s="107">
        <v>249</v>
      </c>
      <c r="B261" s="105"/>
      <c r="C261" s="105"/>
      <c r="D261" s="107"/>
      <c r="E261" s="108"/>
      <c r="F261" s="107"/>
      <c r="G261" s="109"/>
      <c r="H261" s="107"/>
      <c r="I261" s="107"/>
      <c r="J261" s="107"/>
      <c r="K261" s="107"/>
      <c r="L261" s="107"/>
      <c r="M261" s="107"/>
      <c r="N261" s="107"/>
      <c r="O261" s="107"/>
      <c r="P261" s="107"/>
      <c r="Q261" s="107"/>
      <c r="R261" s="107"/>
      <c r="S261" s="107"/>
      <c r="T261" s="107"/>
      <c r="U261" s="107"/>
      <c r="V261" s="107"/>
      <c r="W261" s="107"/>
      <c r="X261" s="107"/>
      <c r="Y261" s="107"/>
      <c r="Z261" s="107"/>
      <c r="AA261" s="107"/>
      <c r="AB261" s="107"/>
      <c r="AC261" s="107"/>
      <c r="AD261" s="107"/>
      <c r="AE261" s="107"/>
      <c r="AF261" s="107"/>
    </row>
    <row r="262" spans="1:32">
      <c r="A262" s="107">
        <v>250</v>
      </c>
      <c r="B262" s="105"/>
      <c r="C262" s="105"/>
      <c r="D262" s="108"/>
      <c r="E262" s="107"/>
      <c r="F262" s="107"/>
      <c r="G262" s="109"/>
      <c r="H262" s="107"/>
      <c r="I262" s="107"/>
      <c r="J262" s="107"/>
      <c r="K262" s="107"/>
      <c r="L262" s="107"/>
      <c r="M262" s="107"/>
      <c r="N262" s="107"/>
      <c r="O262" s="107"/>
      <c r="P262" s="107"/>
      <c r="Q262" s="107"/>
      <c r="R262" s="107"/>
      <c r="S262" s="107"/>
      <c r="T262" s="107"/>
      <c r="U262" s="107"/>
      <c r="V262" s="107"/>
      <c r="W262" s="107"/>
      <c r="X262" s="107"/>
      <c r="Y262" s="107"/>
      <c r="Z262" s="107"/>
      <c r="AA262" s="107"/>
      <c r="AB262" s="107"/>
      <c r="AC262" s="107"/>
      <c r="AD262" s="107"/>
      <c r="AE262" s="107"/>
      <c r="AF262" s="107"/>
    </row>
    <row r="263" spans="1:32">
      <c r="A263" s="107">
        <v>251</v>
      </c>
      <c r="B263" s="105"/>
      <c r="C263" s="105"/>
      <c r="D263" s="107"/>
      <c r="E263" s="108"/>
      <c r="F263" s="107"/>
      <c r="G263" s="109"/>
      <c r="H263" s="107"/>
      <c r="I263" s="107"/>
      <c r="J263" s="107"/>
      <c r="K263" s="107"/>
      <c r="L263" s="107"/>
      <c r="M263" s="107"/>
      <c r="N263" s="107"/>
      <c r="O263" s="107"/>
      <c r="P263" s="107"/>
      <c r="Q263" s="107"/>
      <c r="R263" s="107"/>
      <c r="S263" s="107"/>
      <c r="T263" s="107"/>
      <c r="U263" s="107"/>
      <c r="V263" s="107"/>
      <c r="W263" s="107"/>
      <c r="X263" s="107"/>
      <c r="Y263" s="107"/>
      <c r="Z263" s="107"/>
      <c r="AA263" s="107"/>
      <c r="AB263" s="107"/>
      <c r="AC263" s="107"/>
      <c r="AD263" s="107"/>
      <c r="AE263" s="107"/>
      <c r="AF263" s="107"/>
    </row>
    <row r="264" spans="1:32">
      <c r="A264" s="107">
        <v>252</v>
      </c>
      <c r="B264" s="105"/>
      <c r="C264" s="105"/>
      <c r="D264" s="108"/>
      <c r="E264" s="107"/>
      <c r="F264" s="107"/>
      <c r="G264" s="109"/>
      <c r="H264" s="107"/>
      <c r="I264" s="107"/>
      <c r="J264" s="107"/>
      <c r="K264" s="107"/>
      <c r="L264" s="107"/>
      <c r="M264" s="107"/>
      <c r="N264" s="107"/>
      <c r="O264" s="107"/>
      <c r="P264" s="107"/>
      <c r="Q264" s="107"/>
      <c r="R264" s="107"/>
      <c r="S264" s="107"/>
      <c r="T264" s="107"/>
      <c r="U264" s="107"/>
      <c r="V264" s="107"/>
      <c r="W264" s="107"/>
      <c r="X264" s="107"/>
      <c r="Y264" s="107"/>
      <c r="Z264" s="107"/>
      <c r="AA264" s="107"/>
      <c r="AB264" s="107"/>
      <c r="AC264" s="107"/>
      <c r="AD264" s="107"/>
      <c r="AE264" s="107"/>
      <c r="AF264" s="107"/>
    </row>
    <row r="265" spans="1:32">
      <c r="A265" s="107">
        <v>253</v>
      </c>
      <c r="B265" s="105"/>
      <c r="C265" s="105"/>
      <c r="D265" s="107"/>
      <c r="E265" s="108"/>
      <c r="F265" s="107"/>
      <c r="G265" s="109"/>
      <c r="H265" s="107"/>
      <c r="I265" s="107"/>
      <c r="J265" s="107"/>
      <c r="K265" s="107"/>
      <c r="L265" s="107"/>
      <c r="M265" s="107"/>
      <c r="N265" s="107"/>
      <c r="O265" s="107"/>
      <c r="P265" s="107"/>
      <c r="Q265" s="107"/>
      <c r="R265" s="107"/>
      <c r="S265" s="107"/>
      <c r="T265" s="107"/>
      <c r="U265" s="107"/>
      <c r="V265" s="107"/>
      <c r="W265" s="107"/>
      <c r="X265" s="107"/>
      <c r="Y265" s="107"/>
      <c r="Z265" s="107"/>
      <c r="AA265" s="107"/>
      <c r="AB265" s="107"/>
      <c r="AC265" s="107"/>
      <c r="AD265" s="107"/>
      <c r="AE265" s="107"/>
      <c r="AF265" s="107"/>
    </row>
    <row r="266" spans="1:32">
      <c r="A266" s="107">
        <v>254</v>
      </c>
      <c r="B266" s="105"/>
      <c r="C266" s="105"/>
      <c r="D266" s="108"/>
      <c r="E266" s="107"/>
      <c r="F266" s="107"/>
      <c r="G266" s="109"/>
      <c r="H266" s="107"/>
      <c r="I266" s="107"/>
      <c r="J266" s="107"/>
      <c r="K266" s="107"/>
      <c r="L266" s="107"/>
      <c r="M266" s="107"/>
      <c r="N266" s="107"/>
      <c r="O266" s="107"/>
      <c r="P266" s="107"/>
      <c r="Q266" s="107"/>
      <c r="R266" s="107"/>
      <c r="S266" s="107"/>
      <c r="T266" s="107"/>
      <c r="U266" s="107"/>
      <c r="V266" s="107"/>
      <c r="W266" s="107"/>
      <c r="X266" s="107"/>
      <c r="Y266" s="107"/>
      <c r="Z266" s="107"/>
      <c r="AA266" s="107"/>
      <c r="AB266" s="107"/>
      <c r="AC266" s="107"/>
      <c r="AD266" s="107"/>
      <c r="AE266" s="107"/>
      <c r="AF266" s="107"/>
    </row>
    <row r="267" spans="1:32">
      <c r="A267" s="107">
        <v>255</v>
      </c>
      <c r="B267" s="105"/>
      <c r="C267" s="105"/>
      <c r="D267" s="108"/>
      <c r="E267" s="107"/>
      <c r="F267" s="107"/>
      <c r="G267" s="109"/>
      <c r="H267" s="107"/>
      <c r="I267" s="107"/>
      <c r="J267" s="107"/>
      <c r="K267" s="107"/>
      <c r="L267" s="107"/>
      <c r="M267" s="107"/>
      <c r="N267" s="107"/>
      <c r="O267" s="107"/>
      <c r="P267" s="107"/>
      <c r="Q267" s="107"/>
      <c r="R267" s="107"/>
      <c r="S267" s="107"/>
      <c r="T267" s="107"/>
      <c r="U267" s="107"/>
      <c r="V267" s="107"/>
      <c r="W267" s="107"/>
      <c r="X267" s="107"/>
      <c r="Y267" s="107"/>
      <c r="Z267" s="107"/>
      <c r="AA267" s="107"/>
      <c r="AB267" s="107"/>
      <c r="AC267" s="107"/>
      <c r="AD267" s="107"/>
      <c r="AE267" s="107"/>
      <c r="AF267" s="107"/>
    </row>
    <row r="268" spans="1:32">
      <c r="A268" s="107">
        <v>256</v>
      </c>
      <c r="B268" s="105"/>
      <c r="C268" s="105"/>
      <c r="D268" s="108"/>
      <c r="E268" s="107"/>
      <c r="F268" s="107"/>
      <c r="G268" s="109"/>
      <c r="H268" s="107"/>
      <c r="I268" s="107"/>
      <c r="J268" s="107"/>
      <c r="K268" s="107"/>
      <c r="L268" s="107"/>
      <c r="M268" s="107"/>
      <c r="N268" s="107"/>
      <c r="O268" s="107"/>
      <c r="P268" s="107"/>
      <c r="Q268" s="107"/>
      <c r="R268" s="107"/>
      <c r="S268" s="107"/>
      <c r="T268" s="107"/>
      <c r="U268" s="107"/>
      <c r="V268" s="107"/>
      <c r="W268" s="107"/>
      <c r="X268" s="107"/>
      <c r="Y268" s="107"/>
      <c r="Z268" s="107"/>
      <c r="AA268" s="107"/>
      <c r="AB268" s="107"/>
      <c r="AC268" s="107"/>
      <c r="AD268" s="107"/>
      <c r="AE268" s="107"/>
      <c r="AF268" s="107"/>
    </row>
    <row r="269" spans="1:32">
      <c r="A269" s="107">
        <v>257</v>
      </c>
      <c r="B269" s="105"/>
      <c r="C269" s="105"/>
      <c r="D269" s="107"/>
      <c r="E269" s="108"/>
      <c r="F269" s="107"/>
      <c r="G269" s="109"/>
      <c r="H269" s="107"/>
      <c r="I269" s="107"/>
      <c r="J269" s="107"/>
      <c r="K269" s="107"/>
      <c r="L269" s="107"/>
      <c r="M269" s="107"/>
      <c r="N269" s="107"/>
      <c r="O269" s="107"/>
      <c r="P269" s="107"/>
      <c r="Q269" s="107"/>
      <c r="R269" s="107"/>
      <c r="S269" s="107"/>
      <c r="T269" s="107"/>
      <c r="U269" s="107"/>
      <c r="V269" s="107"/>
      <c r="W269" s="107"/>
      <c r="X269" s="107"/>
      <c r="Y269" s="107"/>
      <c r="Z269" s="107"/>
      <c r="AA269" s="107"/>
      <c r="AB269" s="107"/>
      <c r="AC269" s="107"/>
      <c r="AD269" s="107"/>
      <c r="AE269" s="107"/>
      <c r="AF269" s="107"/>
    </row>
    <row r="270" spans="1:32">
      <c r="A270" s="107">
        <v>258</v>
      </c>
      <c r="B270" s="105"/>
      <c r="C270" s="105"/>
      <c r="D270" s="107"/>
      <c r="E270" s="108"/>
      <c r="F270" s="107"/>
      <c r="G270" s="109"/>
      <c r="H270" s="107"/>
      <c r="I270" s="107"/>
      <c r="J270" s="107"/>
      <c r="K270" s="107"/>
      <c r="L270" s="107"/>
      <c r="M270" s="107"/>
      <c r="N270" s="107"/>
      <c r="O270" s="107"/>
      <c r="P270" s="107"/>
      <c r="Q270" s="107"/>
      <c r="R270" s="107"/>
      <c r="S270" s="107"/>
      <c r="T270" s="107"/>
      <c r="U270" s="107"/>
      <c r="V270" s="107"/>
      <c r="W270" s="107"/>
      <c r="X270" s="107"/>
      <c r="Y270" s="107"/>
      <c r="Z270" s="107"/>
      <c r="AA270" s="107"/>
      <c r="AB270" s="107"/>
      <c r="AC270" s="107"/>
      <c r="AD270" s="107"/>
      <c r="AE270" s="107"/>
      <c r="AF270" s="107"/>
    </row>
    <row r="271" spans="1:32">
      <c r="A271" s="107">
        <v>259</v>
      </c>
      <c r="B271" s="105"/>
      <c r="C271" s="105"/>
      <c r="D271" s="108"/>
      <c r="E271" s="107"/>
      <c r="F271" s="107"/>
      <c r="G271" s="109"/>
      <c r="H271" s="107"/>
      <c r="I271" s="107"/>
      <c r="J271" s="107"/>
      <c r="K271" s="107"/>
      <c r="L271" s="107"/>
      <c r="M271" s="107"/>
      <c r="N271" s="107"/>
      <c r="O271" s="107"/>
      <c r="P271" s="107"/>
      <c r="Q271" s="107"/>
      <c r="R271" s="107"/>
      <c r="S271" s="107"/>
      <c r="T271" s="107"/>
      <c r="U271" s="107"/>
      <c r="V271" s="107"/>
      <c r="W271" s="107"/>
      <c r="X271" s="107"/>
      <c r="Y271" s="107"/>
      <c r="Z271" s="107"/>
      <c r="AA271" s="107"/>
      <c r="AB271" s="107"/>
      <c r="AC271" s="107"/>
      <c r="AD271" s="107"/>
      <c r="AE271" s="107"/>
      <c r="AF271" s="107"/>
    </row>
    <row r="272" spans="1:32">
      <c r="A272" s="107">
        <v>260</v>
      </c>
      <c r="B272" s="105"/>
      <c r="C272" s="105"/>
      <c r="D272" s="107"/>
      <c r="E272" s="108"/>
      <c r="F272" s="107"/>
      <c r="G272" s="109"/>
      <c r="H272" s="107"/>
      <c r="I272" s="107"/>
      <c r="J272" s="107"/>
      <c r="K272" s="107"/>
      <c r="L272" s="107"/>
      <c r="M272" s="107"/>
      <c r="N272" s="107"/>
      <c r="O272" s="107"/>
      <c r="P272" s="107"/>
      <c r="Q272" s="107"/>
      <c r="R272" s="107"/>
      <c r="S272" s="107"/>
      <c r="T272" s="107"/>
      <c r="U272" s="107"/>
      <c r="V272" s="107"/>
      <c r="W272" s="107"/>
      <c r="X272" s="107"/>
      <c r="Y272" s="107"/>
      <c r="Z272" s="107"/>
      <c r="AA272" s="107"/>
      <c r="AB272" s="107"/>
      <c r="AC272" s="107"/>
      <c r="AD272" s="107"/>
      <c r="AE272" s="107"/>
      <c r="AF272" s="107"/>
    </row>
    <row r="273" spans="1:32">
      <c r="A273" s="107">
        <v>261</v>
      </c>
      <c r="B273" s="105"/>
      <c r="C273" s="105"/>
      <c r="D273" s="107"/>
      <c r="E273" s="108"/>
      <c r="F273" s="107"/>
      <c r="G273" s="109"/>
      <c r="H273" s="107"/>
      <c r="I273" s="107"/>
      <c r="J273" s="107"/>
      <c r="K273" s="107"/>
      <c r="L273" s="107"/>
      <c r="M273" s="107"/>
      <c r="N273" s="107"/>
      <c r="O273" s="107"/>
      <c r="P273" s="107"/>
      <c r="Q273" s="107"/>
      <c r="R273" s="107"/>
      <c r="S273" s="107"/>
      <c r="T273" s="107"/>
      <c r="U273" s="107"/>
      <c r="V273" s="107"/>
      <c r="W273" s="107"/>
      <c r="X273" s="107"/>
      <c r="Y273" s="107"/>
      <c r="Z273" s="107"/>
      <c r="AA273" s="107"/>
      <c r="AB273" s="107"/>
      <c r="AC273" s="107"/>
      <c r="AD273" s="107"/>
      <c r="AE273" s="107"/>
      <c r="AF273" s="107"/>
    </row>
    <row r="274" spans="1:32">
      <c r="A274" s="107">
        <v>262</v>
      </c>
      <c r="B274" s="105"/>
      <c r="C274" s="105"/>
      <c r="D274" s="108"/>
      <c r="E274" s="107"/>
      <c r="F274" s="107"/>
      <c r="G274" s="109"/>
      <c r="H274" s="107"/>
      <c r="I274" s="107"/>
      <c r="J274" s="107"/>
      <c r="K274" s="107"/>
      <c r="L274" s="107"/>
      <c r="M274" s="107"/>
      <c r="N274" s="107"/>
      <c r="O274" s="107"/>
      <c r="P274" s="107"/>
      <c r="Q274" s="107"/>
      <c r="R274" s="107"/>
      <c r="S274" s="107"/>
      <c r="T274" s="107"/>
      <c r="U274" s="107"/>
      <c r="V274" s="107"/>
      <c r="W274" s="107"/>
      <c r="X274" s="107"/>
      <c r="Y274" s="107"/>
      <c r="Z274" s="107"/>
      <c r="AA274" s="107"/>
      <c r="AB274" s="107"/>
      <c r="AC274" s="107"/>
      <c r="AD274" s="107"/>
      <c r="AE274" s="107"/>
      <c r="AF274" s="107"/>
    </row>
    <row r="275" spans="1:32">
      <c r="A275" s="107">
        <v>263</v>
      </c>
      <c r="B275" s="105"/>
      <c r="C275" s="105"/>
      <c r="D275" s="108"/>
      <c r="E275" s="107"/>
      <c r="F275" s="107"/>
      <c r="G275" s="109"/>
      <c r="H275" s="107"/>
      <c r="I275" s="107"/>
      <c r="J275" s="107"/>
      <c r="K275" s="107"/>
      <c r="L275" s="107"/>
      <c r="M275" s="107"/>
      <c r="N275" s="107"/>
      <c r="O275" s="107"/>
      <c r="P275" s="107"/>
      <c r="Q275" s="107"/>
      <c r="R275" s="107"/>
      <c r="S275" s="107"/>
      <c r="T275" s="107"/>
      <c r="U275" s="107"/>
      <c r="V275" s="107"/>
      <c r="W275" s="107"/>
      <c r="X275" s="107"/>
      <c r="Y275" s="107"/>
      <c r="Z275" s="107"/>
      <c r="AA275" s="107"/>
      <c r="AB275" s="107"/>
      <c r="AC275" s="107"/>
      <c r="AD275" s="107"/>
      <c r="AE275" s="107"/>
      <c r="AF275" s="107"/>
    </row>
    <row r="276" spans="1:32">
      <c r="A276" s="107">
        <v>264</v>
      </c>
      <c r="B276" s="105"/>
      <c r="C276" s="105"/>
      <c r="D276" s="108"/>
      <c r="E276" s="107"/>
      <c r="F276" s="107"/>
      <c r="G276" s="109"/>
      <c r="H276" s="107"/>
      <c r="I276" s="107"/>
      <c r="J276" s="107"/>
      <c r="K276" s="107"/>
      <c r="L276" s="107"/>
      <c r="M276" s="107"/>
      <c r="N276" s="107"/>
      <c r="O276" s="107"/>
      <c r="P276" s="107"/>
      <c r="Q276" s="107"/>
      <c r="R276" s="107"/>
      <c r="S276" s="107"/>
      <c r="T276" s="107"/>
      <c r="U276" s="107"/>
      <c r="V276" s="107"/>
      <c r="W276" s="107"/>
      <c r="X276" s="107"/>
      <c r="Y276" s="107"/>
      <c r="Z276" s="107"/>
      <c r="AA276" s="107"/>
      <c r="AB276" s="107"/>
      <c r="AC276" s="107"/>
      <c r="AD276" s="107"/>
      <c r="AE276" s="107"/>
      <c r="AF276" s="107"/>
    </row>
    <row r="277" spans="1:32">
      <c r="A277" s="107">
        <v>265</v>
      </c>
      <c r="B277" s="105"/>
      <c r="C277" s="105"/>
      <c r="D277" s="107"/>
      <c r="E277" s="108"/>
      <c r="F277" s="107"/>
      <c r="G277" s="109"/>
      <c r="H277" s="107"/>
      <c r="I277" s="107"/>
      <c r="J277" s="107"/>
      <c r="K277" s="107"/>
      <c r="L277" s="107"/>
      <c r="M277" s="107"/>
      <c r="N277" s="107"/>
      <c r="O277" s="107"/>
      <c r="P277" s="107"/>
      <c r="Q277" s="107"/>
      <c r="R277" s="107"/>
      <c r="S277" s="107"/>
      <c r="T277" s="107"/>
      <c r="U277" s="107"/>
      <c r="V277" s="107"/>
      <c r="W277" s="107"/>
      <c r="X277" s="107"/>
      <c r="Y277" s="107"/>
      <c r="Z277" s="107"/>
      <c r="AA277" s="107"/>
      <c r="AB277" s="107"/>
      <c r="AC277" s="107"/>
      <c r="AD277" s="107"/>
      <c r="AE277" s="107"/>
      <c r="AF277" s="107"/>
    </row>
    <row r="278" spans="1:32">
      <c r="A278" s="107">
        <v>266</v>
      </c>
      <c r="B278" s="105"/>
      <c r="C278" s="105"/>
      <c r="D278" s="107"/>
      <c r="E278" s="108"/>
      <c r="F278" s="107"/>
      <c r="G278" s="109"/>
      <c r="H278" s="107"/>
      <c r="I278" s="107"/>
      <c r="J278" s="107"/>
      <c r="K278" s="107"/>
      <c r="L278" s="107"/>
      <c r="M278" s="107"/>
      <c r="N278" s="107"/>
      <c r="O278" s="107"/>
      <c r="P278" s="107"/>
      <c r="Q278" s="107"/>
      <c r="R278" s="107"/>
      <c r="S278" s="107"/>
      <c r="T278" s="107"/>
      <c r="U278" s="107"/>
      <c r="V278" s="107"/>
      <c r="W278" s="107"/>
      <c r="X278" s="107"/>
      <c r="Y278" s="107"/>
      <c r="Z278" s="107"/>
      <c r="AA278" s="107"/>
      <c r="AB278" s="107"/>
      <c r="AC278" s="107"/>
      <c r="AD278" s="107"/>
      <c r="AE278" s="107"/>
      <c r="AF278" s="107"/>
    </row>
    <row r="279" spans="1:32">
      <c r="A279" s="107">
        <v>267</v>
      </c>
      <c r="B279" s="105"/>
      <c r="C279" s="105"/>
      <c r="D279" s="108"/>
      <c r="E279" s="107"/>
      <c r="F279" s="107"/>
      <c r="G279" s="109"/>
      <c r="H279" s="107"/>
      <c r="I279" s="107"/>
      <c r="J279" s="107"/>
      <c r="K279" s="107"/>
      <c r="L279" s="107"/>
      <c r="M279" s="107"/>
      <c r="N279" s="107"/>
      <c r="O279" s="107"/>
      <c r="P279" s="107"/>
      <c r="Q279" s="107"/>
      <c r="R279" s="107"/>
      <c r="S279" s="107"/>
      <c r="T279" s="107"/>
      <c r="U279" s="107"/>
      <c r="V279" s="107"/>
      <c r="W279" s="107"/>
      <c r="X279" s="107"/>
      <c r="Y279" s="107"/>
      <c r="Z279" s="107"/>
      <c r="AA279" s="107"/>
      <c r="AB279" s="107"/>
      <c r="AC279" s="107"/>
      <c r="AD279" s="107"/>
      <c r="AE279" s="107"/>
      <c r="AF279" s="107"/>
    </row>
    <row r="280" spans="1:32">
      <c r="A280" s="107">
        <v>268</v>
      </c>
      <c r="B280" s="105"/>
      <c r="C280" s="105"/>
      <c r="D280" s="108"/>
      <c r="E280" s="107"/>
      <c r="F280" s="107"/>
      <c r="G280" s="109"/>
      <c r="H280" s="107"/>
      <c r="I280" s="107"/>
      <c r="J280" s="107"/>
      <c r="K280" s="107"/>
      <c r="L280" s="107"/>
      <c r="M280" s="107"/>
      <c r="N280" s="107"/>
      <c r="O280" s="107"/>
      <c r="P280" s="107"/>
      <c r="Q280" s="107"/>
      <c r="R280" s="107"/>
      <c r="S280" s="107"/>
      <c r="T280" s="107"/>
      <c r="U280" s="107"/>
      <c r="V280" s="107"/>
      <c r="W280" s="107"/>
      <c r="X280" s="107"/>
      <c r="Y280" s="107"/>
      <c r="Z280" s="107"/>
      <c r="AA280" s="107"/>
      <c r="AB280" s="107"/>
      <c r="AC280" s="107"/>
      <c r="AD280" s="107"/>
      <c r="AE280" s="107"/>
      <c r="AF280" s="107"/>
    </row>
    <row r="281" spans="1:32">
      <c r="A281" s="107">
        <v>269</v>
      </c>
      <c r="B281" s="105"/>
      <c r="C281" s="105"/>
      <c r="D281" s="108"/>
      <c r="E281" s="107"/>
      <c r="F281" s="107"/>
      <c r="G281" s="109"/>
      <c r="H281" s="107"/>
      <c r="I281" s="107"/>
      <c r="J281" s="107"/>
      <c r="K281" s="107"/>
      <c r="L281" s="107"/>
      <c r="M281" s="107"/>
      <c r="N281" s="107"/>
      <c r="O281" s="107"/>
      <c r="P281" s="107"/>
      <c r="Q281" s="107"/>
      <c r="R281" s="107"/>
      <c r="S281" s="107"/>
      <c r="T281" s="107"/>
      <c r="U281" s="107"/>
      <c r="V281" s="107"/>
      <c r="W281" s="107"/>
      <c r="X281" s="107"/>
      <c r="Y281" s="107"/>
      <c r="Z281" s="107"/>
      <c r="AA281" s="107"/>
      <c r="AB281" s="107"/>
      <c r="AC281" s="107"/>
      <c r="AD281" s="107"/>
      <c r="AE281" s="107"/>
      <c r="AF281" s="107"/>
    </row>
    <row r="282" spans="1:32">
      <c r="A282" s="107">
        <v>270</v>
      </c>
      <c r="B282" s="105"/>
      <c r="C282" s="105"/>
      <c r="D282" s="107"/>
      <c r="E282" s="108"/>
      <c r="F282" s="107"/>
      <c r="G282" s="109"/>
      <c r="H282" s="107"/>
      <c r="I282" s="107"/>
      <c r="J282" s="107"/>
      <c r="K282" s="107"/>
      <c r="L282" s="107"/>
      <c r="M282" s="107"/>
      <c r="N282" s="107"/>
      <c r="O282" s="107"/>
      <c r="P282" s="107"/>
      <c r="Q282" s="107"/>
      <c r="R282" s="107"/>
      <c r="S282" s="107"/>
      <c r="T282" s="107"/>
      <c r="U282" s="107"/>
      <c r="V282" s="107"/>
      <c r="W282" s="107"/>
      <c r="X282" s="107"/>
      <c r="Y282" s="107"/>
      <c r="Z282" s="107"/>
      <c r="AA282" s="107"/>
      <c r="AB282" s="107"/>
      <c r="AC282" s="107"/>
      <c r="AD282" s="107"/>
      <c r="AE282" s="107"/>
      <c r="AF282" s="107"/>
    </row>
    <row r="283" spans="1:32">
      <c r="A283" s="107">
        <v>271</v>
      </c>
      <c r="B283" s="105"/>
      <c r="C283" s="105"/>
      <c r="D283" s="108"/>
      <c r="E283" s="107"/>
      <c r="F283" s="107"/>
      <c r="G283" s="109"/>
      <c r="H283" s="107"/>
      <c r="I283" s="107"/>
      <c r="J283" s="107"/>
      <c r="K283" s="107"/>
      <c r="L283" s="107"/>
      <c r="M283" s="107"/>
      <c r="N283" s="107"/>
      <c r="O283" s="107"/>
      <c r="P283" s="107"/>
      <c r="Q283" s="107"/>
      <c r="R283" s="107"/>
      <c r="S283" s="107"/>
      <c r="T283" s="107"/>
      <c r="U283" s="107"/>
      <c r="V283" s="107"/>
      <c r="W283" s="107"/>
      <c r="X283" s="107"/>
      <c r="Y283" s="107"/>
      <c r="Z283" s="107"/>
      <c r="AA283" s="107"/>
      <c r="AB283" s="107"/>
      <c r="AC283" s="107"/>
      <c r="AD283" s="107"/>
      <c r="AE283" s="107"/>
      <c r="AF283" s="107"/>
    </row>
    <row r="284" spans="1:32">
      <c r="A284" s="107">
        <v>272</v>
      </c>
      <c r="B284" s="105"/>
      <c r="C284" s="105"/>
      <c r="D284" s="107"/>
      <c r="E284" s="108"/>
      <c r="F284" s="107"/>
      <c r="G284" s="109"/>
      <c r="H284" s="107"/>
      <c r="I284" s="107"/>
      <c r="J284" s="107"/>
      <c r="K284" s="107"/>
      <c r="L284" s="107"/>
      <c r="M284" s="107"/>
      <c r="N284" s="107"/>
      <c r="O284" s="107"/>
      <c r="P284" s="107"/>
      <c r="Q284" s="107"/>
      <c r="R284" s="107"/>
      <c r="S284" s="107"/>
      <c r="T284" s="107"/>
      <c r="U284" s="107"/>
      <c r="V284" s="107"/>
      <c r="W284" s="107"/>
      <c r="X284" s="107"/>
      <c r="Y284" s="107"/>
      <c r="Z284" s="107"/>
      <c r="AA284" s="107"/>
      <c r="AB284" s="107"/>
      <c r="AC284" s="107"/>
      <c r="AD284" s="107"/>
      <c r="AE284" s="107"/>
      <c r="AF284" s="107"/>
    </row>
    <row r="285" spans="1:32">
      <c r="A285" s="107">
        <v>273</v>
      </c>
      <c r="B285" s="105"/>
      <c r="C285" s="105"/>
      <c r="D285" s="108"/>
      <c r="E285" s="107"/>
      <c r="F285" s="107"/>
      <c r="G285" s="109"/>
      <c r="H285" s="107"/>
      <c r="I285" s="107"/>
      <c r="J285" s="107"/>
      <c r="K285" s="107"/>
      <c r="L285" s="107"/>
      <c r="M285" s="107"/>
      <c r="N285" s="107"/>
      <c r="O285" s="107"/>
      <c r="P285" s="107"/>
      <c r="Q285" s="107"/>
      <c r="R285" s="107"/>
      <c r="S285" s="107"/>
      <c r="T285" s="107"/>
      <c r="U285" s="107"/>
      <c r="V285" s="107"/>
      <c r="W285" s="107"/>
      <c r="X285" s="107"/>
      <c r="Y285" s="107"/>
      <c r="Z285" s="107"/>
      <c r="AA285" s="107"/>
      <c r="AB285" s="107"/>
      <c r="AC285" s="107"/>
      <c r="AD285" s="107"/>
      <c r="AE285" s="107"/>
      <c r="AF285" s="107"/>
    </row>
    <row r="286" spans="1:32">
      <c r="A286" s="107">
        <v>274</v>
      </c>
      <c r="B286" s="105"/>
      <c r="C286" s="105"/>
      <c r="D286" s="107"/>
      <c r="E286" s="108"/>
      <c r="F286" s="107"/>
      <c r="G286" s="109"/>
      <c r="H286" s="107"/>
      <c r="I286" s="107"/>
      <c r="J286" s="107"/>
      <c r="K286" s="107"/>
      <c r="L286" s="107"/>
      <c r="M286" s="107"/>
      <c r="N286" s="107"/>
      <c r="O286" s="107"/>
      <c r="P286" s="107"/>
      <c r="Q286" s="107"/>
      <c r="R286" s="107"/>
      <c r="S286" s="107"/>
      <c r="T286" s="107"/>
      <c r="U286" s="107"/>
      <c r="V286" s="107"/>
      <c r="W286" s="107"/>
      <c r="X286" s="107"/>
      <c r="Y286" s="107"/>
      <c r="Z286" s="107"/>
      <c r="AA286" s="107"/>
      <c r="AB286" s="107"/>
      <c r="AC286" s="107"/>
      <c r="AD286" s="107"/>
      <c r="AE286" s="107"/>
      <c r="AF286" s="107"/>
    </row>
    <row r="287" spans="1:32">
      <c r="A287" s="107">
        <v>275</v>
      </c>
      <c r="B287" s="105"/>
      <c r="C287" s="105"/>
      <c r="D287" s="107"/>
      <c r="E287" s="108"/>
      <c r="F287" s="107"/>
      <c r="G287" s="109"/>
      <c r="H287" s="107"/>
      <c r="I287" s="107"/>
      <c r="J287" s="107"/>
      <c r="K287" s="107"/>
      <c r="L287" s="107"/>
      <c r="M287" s="107"/>
      <c r="N287" s="107"/>
      <c r="O287" s="107"/>
      <c r="P287" s="107"/>
      <c r="Q287" s="107"/>
      <c r="R287" s="107"/>
      <c r="S287" s="107"/>
      <c r="T287" s="107"/>
      <c r="U287" s="107"/>
      <c r="V287" s="107"/>
      <c r="W287" s="107"/>
      <c r="X287" s="107"/>
      <c r="Y287" s="107"/>
      <c r="Z287" s="107"/>
      <c r="AA287" s="107"/>
      <c r="AB287" s="107"/>
      <c r="AC287" s="107"/>
      <c r="AD287" s="107"/>
      <c r="AE287" s="107"/>
      <c r="AF287" s="107"/>
    </row>
    <row r="288" spans="1:32">
      <c r="A288" s="107">
        <v>276</v>
      </c>
      <c r="B288" s="105"/>
      <c r="C288" s="105"/>
      <c r="D288" s="107"/>
      <c r="E288" s="108"/>
      <c r="F288" s="107"/>
      <c r="G288" s="109"/>
      <c r="H288" s="107"/>
      <c r="I288" s="107"/>
      <c r="J288" s="107"/>
      <c r="K288" s="107"/>
      <c r="L288" s="107"/>
      <c r="M288" s="107"/>
      <c r="N288" s="107"/>
      <c r="O288" s="107"/>
      <c r="P288" s="107"/>
      <c r="Q288" s="107"/>
      <c r="R288" s="107"/>
      <c r="S288" s="107"/>
      <c r="T288" s="107"/>
      <c r="U288" s="107"/>
      <c r="V288" s="107"/>
      <c r="W288" s="107"/>
      <c r="X288" s="107"/>
      <c r="Y288" s="107"/>
      <c r="Z288" s="107"/>
      <c r="AA288" s="107"/>
      <c r="AB288" s="107"/>
      <c r="AC288" s="107"/>
      <c r="AD288" s="107"/>
      <c r="AE288" s="107"/>
      <c r="AF288" s="107"/>
    </row>
    <row r="289" spans="1:32">
      <c r="A289" s="107">
        <v>277</v>
      </c>
      <c r="B289" s="105"/>
      <c r="C289" s="105"/>
      <c r="D289" s="108"/>
      <c r="E289" s="107"/>
      <c r="F289" s="107"/>
      <c r="G289" s="109"/>
      <c r="H289" s="107"/>
      <c r="I289" s="107"/>
      <c r="J289" s="107"/>
      <c r="K289" s="107"/>
      <c r="L289" s="107"/>
      <c r="M289" s="107"/>
      <c r="N289" s="107"/>
      <c r="O289" s="107"/>
      <c r="P289" s="107"/>
      <c r="Q289" s="107"/>
      <c r="R289" s="107"/>
      <c r="S289" s="107"/>
      <c r="T289" s="107"/>
      <c r="U289" s="107"/>
      <c r="V289" s="107"/>
      <c r="W289" s="107"/>
      <c r="X289" s="107"/>
      <c r="Y289" s="107"/>
      <c r="Z289" s="107"/>
      <c r="AA289" s="107"/>
      <c r="AB289" s="107"/>
      <c r="AC289" s="107"/>
      <c r="AD289" s="107"/>
      <c r="AE289" s="107"/>
      <c r="AF289" s="107"/>
    </row>
    <row r="290" spans="1:32">
      <c r="A290" s="107">
        <v>278</v>
      </c>
      <c r="B290" s="105"/>
      <c r="C290" s="105"/>
      <c r="D290" s="107"/>
      <c r="E290" s="108"/>
      <c r="F290" s="107"/>
      <c r="G290" s="109"/>
      <c r="H290" s="107"/>
      <c r="I290" s="107"/>
      <c r="J290" s="107"/>
      <c r="K290" s="107"/>
      <c r="L290" s="107"/>
      <c r="M290" s="107"/>
      <c r="N290" s="107"/>
      <c r="O290" s="107"/>
      <c r="P290" s="107"/>
      <c r="Q290" s="107"/>
      <c r="R290" s="107"/>
      <c r="S290" s="107"/>
      <c r="T290" s="107"/>
      <c r="U290" s="107"/>
      <c r="V290" s="107"/>
      <c r="W290" s="107"/>
      <c r="X290" s="107"/>
      <c r="Y290" s="107"/>
      <c r="Z290" s="107"/>
      <c r="AA290" s="107"/>
      <c r="AB290" s="107"/>
      <c r="AC290" s="107"/>
      <c r="AD290" s="107"/>
      <c r="AE290" s="107"/>
      <c r="AF290" s="107"/>
    </row>
    <row r="291" spans="1:32">
      <c r="A291" s="107">
        <v>279</v>
      </c>
      <c r="B291" s="105"/>
      <c r="C291" s="105"/>
      <c r="D291" s="107"/>
      <c r="E291" s="108"/>
      <c r="F291" s="107"/>
      <c r="G291" s="109"/>
      <c r="H291" s="107"/>
      <c r="I291" s="107"/>
      <c r="J291" s="107"/>
      <c r="K291" s="107"/>
      <c r="L291" s="107"/>
      <c r="M291" s="107"/>
      <c r="N291" s="107"/>
      <c r="O291" s="107"/>
      <c r="P291" s="107"/>
      <c r="Q291" s="107"/>
      <c r="R291" s="107"/>
      <c r="S291" s="107"/>
      <c r="T291" s="107"/>
      <c r="U291" s="107"/>
      <c r="V291" s="107"/>
      <c r="W291" s="107"/>
      <c r="X291" s="107"/>
      <c r="Y291" s="107"/>
      <c r="Z291" s="107"/>
      <c r="AA291" s="107"/>
      <c r="AB291" s="107"/>
      <c r="AC291" s="107"/>
      <c r="AD291" s="107"/>
      <c r="AE291" s="107"/>
      <c r="AF291" s="107"/>
    </row>
    <row r="292" spans="1:32">
      <c r="A292" s="107">
        <v>280</v>
      </c>
      <c r="B292" s="105"/>
      <c r="C292" s="105"/>
      <c r="D292" s="107"/>
      <c r="E292" s="108"/>
      <c r="F292" s="107"/>
      <c r="G292" s="109"/>
      <c r="H292" s="107"/>
      <c r="I292" s="107"/>
      <c r="J292" s="107"/>
      <c r="K292" s="107"/>
      <c r="L292" s="107"/>
      <c r="M292" s="107"/>
      <c r="N292" s="107"/>
      <c r="O292" s="107"/>
      <c r="P292" s="107"/>
      <c r="Q292" s="107"/>
      <c r="R292" s="107"/>
      <c r="S292" s="107"/>
      <c r="T292" s="107"/>
      <c r="U292" s="107"/>
      <c r="V292" s="107"/>
      <c r="W292" s="107"/>
      <c r="X292" s="107"/>
      <c r="Y292" s="107"/>
      <c r="Z292" s="107"/>
      <c r="AA292" s="107"/>
      <c r="AB292" s="107"/>
      <c r="AC292" s="107"/>
      <c r="AD292" s="107"/>
      <c r="AE292" s="107"/>
      <c r="AF292" s="107"/>
    </row>
    <row r="293" spans="1:32">
      <c r="A293" s="107">
        <v>281</v>
      </c>
      <c r="B293" s="105"/>
      <c r="C293" s="105"/>
      <c r="D293" s="108"/>
      <c r="E293" s="107"/>
      <c r="F293" s="107"/>
      <c r="G293" s="109"/>
      <c r="H293" s="107"/>
      <c r="I293" s="107"/>
      <c r="J293" s="107"/>
      <c r="K293" s="107"/>
      <c r="L293" s="107"/>
      <c r="M293" s="107"/>
      <c r="N293" s="107"/>
      <c r="O293" s="107"/>
      <c r="P293" s="107"/>
      <c r="Q293" s="107"/>
      <c r="R293" s="107"/>
      <c r="S293" s="107"/>
      <c r="T293" s="107"/>
      <c r="U293" s="107"/>
      <c r="V293" s="107"/>
      <c r="W293" s="107"/>
      <c r="X293" s="107"/>
      <c r="Y293" s="107"/>
      <c r="Z293" s="107"/>
      <c r="AA293" s="107"/>
      <c r="AB293" s="107"/>
      <c r="AC293" s="107"/>
      <c r="AD293" s="107"/>
      <c r="AE293" s="107"/>
      <c r="AF293" s="107"/>
    </row>
    <row r="294" spans="1:32">
      <c r="A294" s="107">
        <v>282</v>
      </c>
      <c r="B294" s="105"/>
      <c r="C294" s="105"/>
      <c r="D294" s="108"/>
      <c r="E294" s="107"/>
      <c r="F294" s="107"/>
      <c r="G294" s="109"/>
      <c r="H294" s="107"/>
      <c r="I294" s="107"/>
      <c r="J294" s="107"/>
      <c r="K294" s="107"/>
      <c r="L294" s="107"/>
      <c r="M294" s="107"/>
      <c r="N294" s="107"/>
      <c r="O294" s="107"/>
      <c r="P294" s="107"/>
      <c r="Q294" s="107"/>
      <c r="R294" s="107"/>
      <c r="S294" s="107"/>
      <c r="T294" s="107"/>
      <c r="U294" s="107"/>
      <c r="V294" s="107"/>
      <c r="W294" s="107"/>
      <c r="X294" s="107"/>
      <c r="Y294" s="107"/>
      <c r="Z294" s="107"/>
      <c r="AA294" s="107"/>
      <c r="AB294" s="107"/>
      <c r="AC294" s="107"/>
      <c r="AD294" s="107"/>
      <c r="AE294" s="107"/>
      <c r="AF294" s="107"/>
    </row>
    <row r="295" spans="1:32">
      <c r="A295" s="107">
        <v>283</v>
      </c>
      <c r="B295" s="105"/>
      <c r="C295" s="105"/>
      <c r="D295" s="107"/>
      <c r="E295" s="108"/>
      <c r="F295" s="107"/>
      <c r="G295" s="109"/>
      <c r="H295" s="107"/>
      <c r="I295" s="107"/>
      <c r="J295" s="107"/>
      <c r="K295" s="107"/>
      <c r="L295" s="107"/>
      <c r="M295" s="107"/>
      <c r="N295" s="107"/>
      <c r="O295" s="107"/>
      <c r="P295" s="107"/>
      <c r="Q295" s="107"/>
      <c r="R295" s="107"/>
      <c r="S295" s="107"/>
      <c r="T295" s="107"/>
      <c r="U295" s="107"/>
      <c r="V295" s="107"/>
      <c r="W295" s="107"/>
      <c r="X295" s="107"/>
      <c r="Y295" s="107"/>
      <c r="Z295" s="107"/>
      <c r="AA295" s="107"/>
      <c r="AB295" s="107"/>
      <c r="AC295" s="107"/>
      <c r="AD295" s="107"/>
      <c r="AE295" s="107"/>
      <c r="AF295" s="107"/>
    </row>
    <row r="296" spans="1:32">
      <c r="A296" s="107">
        <v>284</v>
      </c>
      <c r="B296" s="105"/>
      <c r="C296" s="105"/>
      <c r="D296" s="107"/>
      <c r="E296" s="108"/>
      <c r="F296" s="107"/>
      <c r="G296" s="109"/>
      <c r="H296" s="107"/>
      <c r="I296" s="107"/>
      <c r="J296" s="107"/>
      <c r="K296" s="107"/>
      <c r="L296" s="107"/>
      <c r="M296" s="107"/>
      <c r="N296" s="107"/>
      <c r="O296" s="107"/>
      <c r="P296" s="107"/>
      <c r="Q296" s="107"/>
      <c r="R296" s="107"/>
      <c r="S296" s="107"/>
      <c r="T296" s="107"/>
      <c r="U296" s="107"/>
      <c r="V296" s="107"/>
      <c r="W296" s="107"/>
      <c r="X296" s="107"/>
      <c r="Y296" s="107"/>
      <c r="Z296" s="107"/>
      <c r="AA296" s="107"/>
      <c r="AB296" s="107"/>
      <c r="AC296" s="107"/>
      <c r="AD296" s="107"/>
      <c r="AE296" s="107"/>
      <c r="AF296" s="107"/>
    </row>
    <row r="297" spans="1:32">
      <c r="A297" s="107">
        <v>285</v>
      </c>
      <c r="B297" s="105"/>
      <c r="C297" s="105"/>
      <c r="D297" s="107"/>
      <c r="E297" s="108"/>
      <c r="F297" s="107"/>
      <c r="G297" s="109"/>
      <c r="H297" s="107"/>
      <c r="I297" s="107"/>
      <c r="J297" s="107"/>
      <c r="K297" s="107"/>
      <c r="L297" s="107"/>
      <c r="M297" s="107"/>
      <c r="N297" s="107"/>
      <c r="O297" s="107"/>
      <c r="P297" s="107"/>
      <c r="Q297" s="107"/>
      <c r="R297" s="107"/>
      <c r="S297" s="107"/>
      <c r="T297" s="107"/>
      <c r="U297" s="107"/>
      <c r="V297" s="107"/>
      <c r="W297" s="107"/>
      <c r="X297" s="107"/>
      <c r="Y297" s="107"/>
      <c r="Z297" s="107"/>
      <c r="AA297" s="107"/>
      <c r="AB297" s="107"/>
      <c r="AC297" s="107"/>
      <c r="AD297" s="107"/>
      <c r="AE297" s="107"/>
      <c r="AF297" s="107"/>
    </row>
    <row r="298" spans="1:32">
      <c r="A298" s="107">
        <v>286</v>
      </c>
      <c r="B298" s="105"/>
      <c r="C298" s="105"/>
      <c r="D298" s="108"/>
      <c r="E298" s="107"/>
      <c r="F298" s="107"/>
      <c r="G298" s="109"/>
      <c r="H298" s="107"/>
      <c r="I298" s="107"/>
      <c r="J298" s="107"/>
      <c r="K298" s="107"/>
      <c r="L298" s="107"/>
      <c r="M298" s="107"/>
      <c r="N298" s="107"/>
      <c r="O298" s="107"/>
      <c r="P298" s="107"/>
      <c r="Q298" s="107"/>
      <c r="R298" s="107"/>
      <c r="S298" s="107"/>
      <c r="T298" s="107"/>
      <c r="U298" s="107"/>
      <c r="V298" s="107"/>
      <c r="W298" s="107"/>
      <c r="X298" s="107"/>
      <c r="Y298" s="107"/>
      <c r="Z298" s="107"/>
      <c r="AA298" s="107"/>
      <c r="AB298" s="107"/>
      <c r="AC298" s="107"/>
      <c r="AD298" s="107"/>
      <c r="AE298" s="107"/>
      <c r="AF298" s="107"/>
    </row>
    <row r="299" spans="1:32">
      <c r="A299" s="107">
        <v>287</v>
      </c>
      <c r="B299" s="105"/>
      <c r="C299" s="105"/>
      <c r="D299" s="107"/>
      <c r="E299" s="108"/>
      <c r="F299" s="107"/>
      <c r="G299" s="109"/>
      <c r="H299" s="107"/>
      <c r="I299" s="107"/>
      <c r="J299" s="107"/>
      <c r="K299" s="107"/>
      <c r="L299" s="107"/>
      <c r="M299" s="107"/>
      <c r="N299" s="107"/>
      <c r="O299" s="107"/>
      <c r="P299" s="107"/>
      <c r="Q299" s="107"/>
      <c r="R299" s="107"/>
      <c r="S299" s="107"/>
      <c r="T299" s="107"/>
      <c r="U299" s="107"/>
      <c r="V299" s="107"/>
      <c r="W299" s="107"/>
      <c r="X299" s="107"/>
      <c r="Y299" s="107"/>
      <c r="Z299" s="107"/>
      <c r="AA299" s="107"/>
      <c r="AB299" s="107"/>
      <c r="AC299" s="107"/>
      <c r="AD299" s="107"/>
      <c r="AE299" s="107"/>
      <c r="AF299" s="107"/>
    </row>
    <row r="300" spans="1:32">
      <c r="A300" s="107">
        <v>288</v>
      </c>
      <c r="B300" s="105"/>
      <c r="C300" s="105"/>
      <c r="D300" s="108"/>
      <c r="E300" s="107"/>
      <c r="F300" s="107"/>
      <c r="G300" s="109"/>
      <c r="H300" s="107"/>
      <c r="I300" s="107"/>
      <c r="J300" s="107"/>
      <c r="K300" s="107"/>
      <c r="L300" s="107"/>
      <c r="M300" s="107"/>
      <c r="N300" s="107"/>
      <c r="O300" s="107"/>
      <c r="P300" s="107"/>
      <c r="Q300" s="107"/>
      <c r="R300" s="107"/>
      <c r="S300" s="107"/>
      <c r="T300" s="107"/>
      <c r="U300" s="107"/>
      <c r="V300" s="107"/>
      <c r="W300" s="107"/>
      <c r="X300" s="107"/>
      <c r="Y300" s="107"/>
      <c r="Z300" s="107"/>
      <c r="AA300" s="107"/>
      <c r="AB300" s="107"/>
      <c r="AC300" s="107"/>
      <c r="AD300" s="107"/>
      <c r="AE300" s="107"/>
      <c r="AF300" s="107"/>
    </row>
    <row r="301" spans="1:32">
      <c r="A301" s="107">
        <v>289</v>
      </c>
      <c r="B301" s="105"/>
      <c r="C301" s="105"/>
      <c r="D301" s="107"/>
      <c r="E301" s="108"/>
      <c r="F301" s="107"/>
      <c r="G301" s="109"/>
      <c r="H301" s="107"/>
      <c r="I301" s="107"/>
      <c r="J301" s="107"/>
      <c r="K301" s="107"/>
      <c r="L301" s="107"/>
      <c r="M301" s="107"/>
      <c r="N301" s="107"/>
      <c r="O301" s="107"/>
      <c r="P301" s="107"/>
      <c r="Q301" s="107"/>
      <c r="R301" s="107"/>
      <c r="S301" s="107"/>
      <c r="T301" s="107"/>
      <c r="U301" s="107"/>
      <c r="V301" s="107"/>
      <c r="W301" s="107"/>
      <c r="X301" s="107"/>
      <c r="Y301" s="107"/>
      <c r="Z301" s="107"/>
      <c r="AA301" s="107"/>
      <c r="AB301" s="107"/>
      <c r="AC301" s="107"/>
      <c r="AD301" s="107"/>
      <c r="AE301" s="107"/>
      <c r="AF301" s="107"/>
    </row>
    <row r="302" spans="1:32">
      <c r="A302" s="107">
        <v>290</v>
      </c>
      <c r="B302" s="105"/>
      <c r="C302" s="105"/>
      <c r="D302" s="108"/>
      <c r="E302" s="107"/>
      <c r="F302" s="107"/>
      <c r="G302" s="109"/>
      <c r="H302" s="107"/>
      <c r="I302" s="107"/>
      <c r="J302" s="107"/>
      <c r="K302" s="107"/>
      <c r="L302" s="107"/>
      <c r="M302" s="107"/>
      <c r="N302" s="107"/>
      <c r="O302" s="107"/>
      <c r="P302" s="107"/>
      <c r="Q302" s="107"/>
      <c r="R302" s="107"/>
      <c r="S302" s="107"/>
      <c r="T302" s="107"/>
      <c r="U302" s="107"/>
      <c r="V302" s="107"/>
      <c r="W302" s="107"/>
      <c r="X302" s="107"/>
      <c r="Y302" s="107"/>
      <c r="Z302" s="107"/>
      <c r="AA302" s="107"/>
      <c r="AB302" s="107"/>
      <c r="AC302" s="107"/>
      <c r="AD302" s="107"/>
      <c r="AE302" s="107"/>
      <c r="AF302" s="107"/>
    </row>
    <row r="303" spans="1:32">
      <c r="A303" s="107">
        <v>291</v>
      </c>
      <c r="B303" s="105"/>
      <c r="C303" s="105"/>
      <c r="D303" s="107"/>
      <c r="E303" s="108"/>
      <c r="F303" s="107"/>
      <c r="G303" s="109"/>
      <c r="H303" s="107"/>
      <c r="I303" s="107"/>
      <c r="J303" s="107"/>
      <c r="K303" s="107"/>
      <c r="L303" s="107"/>
      <c r="M303" s="107"/>
      <c r="N303" s="107"/>
      <c r="O303" s="107"/>
      <c r="P303" s="107"/>
      <c r="Q303" s="107"/>
      <c r="R303" s="107"/>
      <c r="S303" s="107"/>
      <c r="T303" s="107"/>
      <c r="U303" s="107"/>
      <c r="V303" s="107"/>
      <c r="W303" s="107"/>
      <c r="X303" s="107"/>
      <c r="Y303" s="107"/>
      <c r="Z303" s="107"/>
      <c r="AA303" s="107"/>
      <c r="AB303" s="107"/>
      <c r="AC303" s="107"/>
      <c r="AD303" s="107"/>
      <c r="AE303" s="107"/>
      <c r="AF303" s="107"/>
    </row>
    <row r="304" spans="1:32">
      <c r="A304" s="107">
        <v>292</v>
      </c>
      <c r="B304" s="105"/>
      <c r="C304" s="105"/>
      <c r="D304" s="107"/>
      <c r="E304" s="108"/>
      <c r="F304" s="107"/>
      <c r="G304" s="109"/>
      <c r="H304" s="107"/>
      <c r="I304" s="107"/>
      <c r="J304" s="107"/>
      <c r="K304" s="107"/>
      <c r="L304" s="107"/>
      <c r="M304" s="107"/>
      <c r="N304" s="107"/>
      <c r="O304" s="107"/>
      <c r="P304" s="107"/>
      <c r="Q304" s="107"/>
      <c r="R304" s="107"/>
      <c r="S304" s="107"/>
      <c r="T304" s="107"/>
      <c r="U304" s="107"/>
      <c r="V304" s="107"/>
      <c r="W304" s="107"/>
      <c r="X304" s="107"/>
      <c r="Y304" s="107"/>
      <c r="Z304" s="107"/>
      <c r="AA304" s="107"/>
      <c r="AB304" s="107"/>
      <c r="AC304" s="107"/>
      <c r="AD304" s="107"/>
      <c r="AE304" s="107"/>
      <c r="AF304" s="107"/>
    </row>
    <row r="305" spans="1:32">
      <c r="A305" s="107">
        <v>293</v>
      </c>
      <c r="B305" s="105"/>
      <c r="C305" s="105"/>
      <c r="D305" s="107"/>
      <c r="E305" s="108"/>
      <c r="F305" s="107"/>
      <c r="G305" s="109"/>
      <c r="H305" s="107"/>
      <c r="I305" s="107"/>
      <c r="J305" s="107"/>
      <c r="K305" s="107"/>
      <c r="L305" s="107"/>
      <c r="M305" s="107"/>
      <c r="N305" s="107"/>
      <c r="O305" s="107"/>
      <c r="P305" s="107"/>
      <c r="Q305" s="107"/>
      <c r="R305" s="107"/>
      <c r="S305" s="107"/>
      <c r="T305" s="107"/>
      <c r="U305" s="107"/>
      <c r="V305" s="107"/>
      <c r="W305" s="107"/>
      <c r="X305" s="107"/>
      <c r="Y305" s="107"/>
      <c r="Z305" s="107"/>
      <c r="AA305" s="107"/>
      <c r="AB305" s="107"/>
      <c r="AC305" s="107"/>
      <c r="AD305" s="107"/>
      <c r="AE305" s="107"/>
      <c r="AF305" s="107"/>
    </row>
    <row r="306" spans="1:32">
      <c r="A306" s="107">
        <v>294</v>
      </c>
      <c r="B306" s="105"/>
      <c r="C306" s="105"/>
      <c r="D306" s="108"/>
      <c r="E306" s="107"/>
      <c r="F306" s="107"/>
      <c r="G306" s="109"/>
      <c r="H306" s="107"/>
      <c r="I306" s="107"/>
      <c r="J306" s="107"/>
      <c r="K306" s="107"/>
      <c r="L306" s="107"/>
      <c r="M306" s="107"/>
      <c r="N306" s="107"/>
      <c r="O306" s="107"/>
      <c r="P306" s="107"/>
      <c r="Q306" s="107"/>
      <c r="R306" s="107"/>
      <c r="S306" s="107"/>
      <c r="T306" s="107"/>
      <c r="U306" s="107"/>
      <c r="V306" s="107"/>
      <c r="W306" s="107"/>
      <c r="X306" s="107"/>
      <c r="Y306" s="107"/>
      <c r="Z306" s="107"/>
      <c r="AA306" s="107"/>
      <c r="AB306" s="107"/>
      <c r="AC306" s="107"/>
      <c r="AD306" s="107"/>
      <c r="AE306" s="107"/>
      <c r="AF306" s="107"/>
    </row>
    <row r="307" spans="1:32">
      <c r="A307" s="107">
        <v>295</v>
      </c>
      <c r="B307" s="105"/>
      <c r="C307" s="105"/>
      <c r="D307" s="108"/>
      <c r="E307" s="107"/>
      <c r="F307" s="107"/>
      <c r="G307" s="109"/>
      <c r="H307" s="107"/>
      <c r="I307" s="107"/>
      <c r="J307" s="107"/>
      <c r="K307" s="107"/>
      <c r="L307" s="107"/>
      <c r="M307" s="107"/>
      <c r="N307" s="107"/>
      <c r="O307" s="107"/>
      <c r="P307" s="107"/>
      <c r="Q307" s="107"/>
      <c r="R307" s="107"/>
      <c r="S307" s="107"/>
      <c r="T307" s="107"/>
      <c r="U307" s="107"/>
      <c r="V307" s="107"/>
      <c r="W307" s="107"/>
      <c r="X307" s="107"/>
      <c r="Y307" s="107"/>
      <c r="Z307" s="107"/>
      <c r="AA307" s="107"/>
      <c r="AB307" s="107"/>
      <c r="AC307" s="107"/>
      <c r="AD307" s="107"/>
      <c r="AE307" s="107"/>
      <c r="AF307" s="107"/>
    </row>
    <row r="308" spans="1:32">
      <c r="A308" s="107">
        <v>296</v>
      </c>
      <c r="B308" s="105"/>
      <c r="C308" s="105"/>
      <c r="D308" s="108"/>
      <c r="E308" s="107"/>
      <c r="F308" s="107"/>
      <c r="G308" s="109"/>
      <c r="H308" s="107"/>
      <c r="I308" s="107"/>
      <c r="J308" s="107"/>
      <c r="K308" s="107"/>
      <c r="L308" s="107"/>
      <c r="M308" s="107"/>
      <c r="N308" s="107"/>
      <c r="O308" s="107"/>
      <c r="P308" s="107"/>
      <c r="Q308" s="107"/>
      <c r="R308" s="107"/>
      <c r="S308" s="107"/>
      <c r="T308" s="107"/>
      <c r="U308" s="107"/>
      <c r="V308" s="107"/>
      <c r="W308" s="107"/>
      <c r="X308" s="107"/>
      <c r="Y308" s="107"/>
      <c r="Z308" s="107"/>
      <c r="AA308" s="107"/>
      <c r="AB308" s="107"/>
      <c r="AC308" s="107"/>
      <c r="AD308" s="107"/>
      <c r="AE308" s="107"/>
      <c r="AF308" s="107"/>
    </row>
    <row r="309" spans="1:32">
      <c r="A309" s="107">
        <v>297</v>
      </c>
      <c r="B309" s="105"/>
      <c r="C309" s="105"/>
      <c r="D309" s="107"/>
      <c r="E309" s="108"/>
      <c r="F309" s="107"/>
      <c r="G309" s="109"/>
      <c r="H309" s="107"/>
      <c r="I309" s="107"/>
      <c r="J309" s="107"/>
      <c r="K309" s="107"/>
      <c r="L309" s="107"/>
      <c r="M309" s="107"/>
      <c r="N309" s="107"/>
      <c r="O309" s="107"/>
      <c r="P309" s="107"/>
      <c r="Q309" s="107"/>
      <c r="R309" s="107"/>
      <c r="S309" s="107"/>
      <c r="T309" s="107"/>
      <c r="U309" s="107"/>
      <c r="V309" s="107"/>
      <c r="W309" s="107"/>
      <c r="X309" s="107"/>
      <c r="Y309" s="107"/>
      <c r="Z309" s="107"/>
      <c r="AA309" s="107"/>
      <c r="AB309" s="107"/>
      <c r="AC309" s="107"/>
      <c r="AD309" s="107"/>
      <c r="AE309" s="107"/>
      <c r="AF309" s="107"/>
    </row>
    <row r="310" spans="1:32">
      <c r="A310" s="107">
        <v>298</v>
      </c>
      <c r="B310" s="105"/>
      <c r="C310" s="105"/>
      <c r="D310" s="107"/>
      <c r="E310" s="108"/>
      <c r="F310" s="107"/>
      <c r="G310" s="109"/>
      <c r="H310" s="107"/>
      <c r="I310" s="107"/>
      <c r="J310" s="107"/>
      <c r="K310" s="107"/>
      <c r="L310" s="107"/>
      <c r="M310" s="107"/>
      <c r="N310" s="107"/>
      <c r="O310" s="107"/>
      <c r="P310" s="107"/>
      <c r="Q310" s="107"/>
      <c r="R310" s="107"/>
      <c r="S310" s="107"/>
      <c r="T310" s="107"/>
      <c r="U310" s="107"/>
      <c r="V310" s="107"/>
      <c r="W310" s="107"/>
      <c r="X310" s="107"/>
      <c r="Y310" s="107"/>
      <c r="Z310" s="107"/>
      <c r="AA310" s="107"/>
      <c r="AB310" s="107"/>
      <c r="AC310" s="107"/>
      <c r="AD310" s="107"/>
      <c r="AE310" s="107"/>
      <c r="AF310" s="107"/>
    </row>
    <row r="311" spans="1:32">
      <c r="A311" s="107">
        <v>299</v>
      </c>
      <c r="B311" s="105"/>
      <c r="C311" s="105"/>
      <c r="D311" s="108"/>
      <c r="E311" s="107"/>
      <c r="F311" s="107"/>
      <c r="G311" s="109"/>
      <c r="H311" s="107"/>
      <c r="I311" s="107"/>
      <c r="J311" s="107"/>
      <c r="K311" s="107"/>
      <c r="L311" s="107"/>
      <c r="M311" s="107"/>
      <c r="N311" s="107"/>
      <c r="O311" s="107"/>
      <c r="P311" s="107"/>
      <c r="Q311" s="107"/>
      <c r="R311" s="107"/>
      <c r="S311" s="107"/>
      <c r="T311" s="107"/>
      <c r="U311" s="107"/>
      <c r="V311" s="107"/>
      <c r="W311" s="107"/>
      <c r="X311" s="107"/>
      <c r="Y311" s="107"/>
      <c r="Z311" s="107"/>
      <c r="AA311" s="107"/>
      <c r="AB311" s="107"/>
      <c r="AC311" s="107"/>
      <c r="AD311" s="107"/>
      <c r="AE311" s="107"/>
      <c r="AF311" s="107"/>
    </row>
    <row r="312" spans="1:32">
      <c r="A312" s="107">
        <v>300</v>
      </c>
      <c r="B312" s="105"/>
      <c r="C312" s="105"/>
      <c r="D312" s="107"/>
      <c r="E312" s="108"/>
      <c r="F312" s="107"/>
      <c r="G312" s="109"/>
      <c r="H312" s="107"/>
      <c r="I312" s="107"/>
      <c r="J312" s="107"/>
      <c r="K312" s="107"/>
      <c r="L312" s="107"/>
      <c r="M312" s="107"/>
      <c r="N312" s="107"/>
      <c r="O312" s="107"/>
      <c r="P312" s="107"/>
      <c r="Q312" s="107"/>
      <c r="R312" s="107"/>
      <c r="S312" s="107"/>
      <c r="T312" s="107"/>
      <c r="U312" s="107"/>
      <c r="V312" s="107"/>
      <c r="W312" s="107"/>
      <c r="X312" s="107"/>
      <c r="Y312" s="107"/>
      <c r="Z312" s="107"/>
      <c r="AA312" s="107"/>
      <c r="AB312" s="107"/>
      <c r="AC312" s="107"/>
      <c r="AD312" s="107"/>
      <c r="AE312" s="107"/>
      <c r="AF312" s="107"/>
    </row>
    <row r="313" spans="1:32">
      <c r="A313" s="107">
        <v>301</v>
      </c>
      <c r="B313" s="105"/>
      <c r="C313" s="105"/>
      <c r="D313" s="107"/>
      <c r="E313" s="108"/>
      <c r="F313" s="107"/>
      <c r="G313" s="109"/>
      <c r="H313" s="107"/>
      <c r="I313" s="107"/>
      <c r="J313" s="107"/>
      <c r="K313" s="107"/>
      <c r="L313" s="107"/>
      <c r="M313" s="107"/>
      <c r="N313" s="107"/>
      <c r="O313" s="107"/>
      <c r="P313" s="107"/>
      <c r="Q313" s="107"/>
      <c r="R313" s="107"/>
      <c r="S313" s="107"/>
      <c r="T313" s="107"/>
      <c r="U313" s="107"/>
      <c r="V313" s="107"/>
      <c r="W313" s="107"/>
      <c r="X313" s="107"/>
      <c r="Y313" s="107"/>
      <c r="Z313" s="107"/>
      <c r="AA313" s="107"/>
      <c r="AB313" s="107"/>
      <c r="AC313" s="107"/>
      <c r="AD313" s="107"/>
      <c r="AE313" s="107"/>
      <c r="AF313" s="107"/>
    </row>
    <row r="314" spans="1:32">
      <c r="A314" s="107">
        <v>302</v>
      </c>
      <c r="B314" s="105"/>
      <c r="C314" s="105"/>
      <c r="D314" s="108"/>
      <c r="E314" s="107"/>
      <c r="F314" s="107"/>
      <c r="G314" s="109"/>
      <c r="H314" s="107"/>
      <c r="I314" s="107"/>
      <c r="J314" s="107"/>
      <c r="K314" s="107"/>
      <c r="L314" s="107"/>
      <c r="M314" s="107"/>
      <c r="N314" s="107"/>
      <c r="O314" s="107"/>
      <c r="P314" s="107"/>
      <c r="Q314" s="107"/>
      <c r="R314" s="107"/>
      <c r="S314" s="107"/>
      <c r="T314" s="107"/>
      <c r="U314" s="107"/>
      <c r="V314" s="107"/>
      <c r="W314" s="107"/>
      <c r="X314" s="107"/>
      <c r="Y314" s="107"/>
      <c r="Z314" s="107"/>
      <c r="AA314" s="107"/>
      <c r="AB314" s="107"/>
      <c r="AC314" s="107"/>
      <c r="AD314" s="107"/>
      <c r="AE314" s="107"/>
      <c r="AF314" s="107"/>
    </row>
    <row r="315" spans="1:32">
      <c r="A315" s="107">
        <v>303</v>
      </c>
      <c r="B315" s="105"/>
      <c r="C315" s="105"/>
      <c r="D315" s="107"/>
      <c r="E315" s="108"/>
      <c r="F315" s="107"/>
      <c r="G315" s="109"/>
      <c r="H315" s="107"/>
      <c r="I315" s="107"/>
      <c r="J315" s="107"/>
      <c r="K315" s="107"/>
      <c r="L315" s="107"/>
      <c r="M315" s="107"/>
      <c r="N315" s="107"/>
      <c r="O315" s="107"/>
      <c r="P315" s="107"/>
      <c r="Q315" s="107"/>
      <c r="R315" s="107"/>
      <c r="S315" s="107"/>
      <c r="T315" s="107"/>
      <c r="U315" s="107"/>
      <c r="V315" s="107"/>
      <c r="W315" s="107"/>
      <c r="X315" s="107"/>
      <c r="Y315" s="107"/>
      <c r="Z315" s="107"/>
      <c r="AA315" s="107"/>
      <c r="AB315" s="107"/>
      <c r="AC315" s="107"/>
      <c r="AD315" s="107"/>
      <c r="AE315" s="107"/>
      <c r="AF315" s="107"/>
    </row>
    <row r="316" spans="1:32">
      <c r="A316" s="107">
        <v>304</v>
      </c>
      <c r="B316" s="105"/>
      <c r="C316" s="105"/>
      <c r="D316" s="108"/>
      <c r="E316" s="107"/>
      <c r="F316" s="107"/>
      <c r="G316" s="109"/>
      <c r="H316" s="107"/>
      <c r="I316" s="107"/>
      <c r="J316" s="107"/>
      <c r="K316" s="107"/>
      <c r="L316" s="107"/>
      <c r="M316" s="107"/>
      <c r="N316" s="107"/>
      <c r="O316" s="107"/>
      <c r="P316" s="107"/>
      <c r="Q316" s="107"/>
      <c r="R316" s="107"/>
      <c r="S316" s="107"/>
      <c r="T316" s="107"/>
      <c r="U316" s="107"/>
      <c r="V316" s="107"/>
      <c r="W316" s="107"/>
      <c r="X316" s="107"/>
      <c r="Y316" s="107"/>
      <c r="Z316" s="107"/>
      <c r="AA316" s="107"/>
      <c r="AB316" s="107"/>
      <c r="AC316" s="107"/>
      <c r="AD316" s="107"/>
      <c r="AE316" s="107"/>
      <c r="AF316" s="107"/>
    </row>
    <row r="317" spans="1:32">
      <c r="A317" s="107">
        <v>305</v>
      </c>
      <c r="B317" s="105"/>
      <c r="C317" s="105"/>
      <c r="D317" s="107"/>
      <c r="E317" s="108"/>
      <c r="F317" s="107"/>
      <c r="G317" s="109"/>
      <c r="H317" s="107"/>
      <c r="I317" s="107"/>
      <c r="J317" s="107"/>
      <c r="K317" s="107"/>
      <c r="L317" s="107"/>
      <c r="M317" s="107"/>
      <c r="N317" s="107"/>
      <c r="O317" s="107"/>
      <c r="P317" s="107"/>
      <c r="Q317" s="107"/>
      <c r="R317" s="107"/>
      <c r="S317" s="107"/>
      <c r="T317" s="107"/>
      <c r="U317" s="107"/>
      <c r="V317" s="107"/>
      <c r="W317" s="107"/>
      <c r="X317" s="107"/>
      <c r="Y317" s="107"/>
      <c r="Z317" s="107"/>
      <c r="AA317" s="107"/>
      <c r="AB317" s="107"/>
      <c r="AC317" s="107"/>
      <c r="AD317" s="107"/>
      <c r="AE317" s="107"/>
      <c r="AF317" s="107"/>
    </row>
    <row r="318" spans="1:32">
      <c r="A318" s="107">
        <v>306</v>
      </c>
      <c r="B318" s="105"/>
      <c r="C318" s="105"/>
      <c r="D318" s="108"/>
      <c r="E318" s="107"/>
      <c r="F318" s="107"/>
      <c r="G318" s="109"/>
      <c r="H318" s="107"/>
      <c r="I318" s="107"/>
      <c r="J318" s="107"/>
      <c r="K318" s="107"/>
      <c r="L318" s="107"/>
      <c r="M318" s="107"/>
      <c r="N318" s="107"/>
      <c r="O318" s="107"/>
      <c r="P318" s="107"/>
      <c r="Q318" s="107"/>
      <c r="R318" s="107"/>
      <c r="S318" s="107"/>
      <c r="T318" s="107"/>
      <c r="U318" s="107"/>
      <c r="V318" s="107"/>
      <c r="W318" s="107"/>
      <c r="X318" s="107"/>
      <c r="Y318" s="107"/>
      <c r="Z318" s="107"/>
      <c r="AA318" s="107"/>
      <c r="AB318" s="107"/>
      <c r="AC318" s="107"/>
      <c r="AD318" s="107"/>
      <c r="AE318" s="107"/>
      <c r="AF318" s="107"/>
    </row>
    <row r="319" spans="1:32">
      <c r="A319" s="107">
        <v>307</v>
      </c>
      <c r="B319" s="105"/>
      <c r="C319" s="105"/>
      <c r="D319" s="107"/>
      <c r="E319" s="108"/>
      <c r="F319" s="107"/>
      <c r="G319" s="109"/>
      <c r="H319" s="107"/>
      <c r="I319" s="107"/>
      <c r="J319" s="107"/>
      <c r="K319" s="107"/>
      <c r="L319" s="107"/>
      <c r="M319" s="107"/>
      <c r="N319" s="107"/>
      <c r="O319" s="107"/>
      <c r="P319" s="107"/>
      <c r="Q319" s="107"/>
      <c r="R319" s="107"/>
      <c r="S319" s="107"/>
      <c r="T319" s="107"/>
      <c r="U319" s="107"/>
      <c r="V319" s="107"/>
      <c r="W319" s="107"/>
      <c r="X319" s="107"/>
      <c r="Y319" s="107"/>
      <c r="Z319" s="107"/>
      <c r="AA319" s="107"/>
      <c r="AB319" s="107"/>
      <c r="AC319" s="107"/>
      <c r="AD319" s="107"/>
      <c r="AE319" s="107"/>
      <c r="AF319" s="107"/>
    </row>
    <row r="320" spans="1:32">
      <c r="A320" s="107">
        <v>308</v>
      </c>
      <c r="B320" s="105"/>
      <c r="C320" s="105"/>
      <c r="D320" s="108"/>
      <c r="E320" s="107"/>
      <c r="F320" s="107"/>
      <c r="G320" s="109"/>
      <c r="H320" s="107"/>
      <c r="I320" s="107"/>
      <c r="J320" s="107"/>
      <c r="K320" s="107"/>
      <c r="L320" s="107"/>
      <c r="M320" s="107"/>
      <c r="N320" s="107"/>
      <c r="O320" s="107"/>
      <c r="P320" s="107"/>
      <c r="Q320" s="107"/>
      <c r="R320" s="107"/>
      <c r="S320" s="107"/>
      <c r="T320" s="107"/>
      <c r="U320" s="107"/>
      <c r="V320" s="107"/>
      <c r="W320" s="107"/>
      <c r="X320" s="107"/>
      <c r="Y320" s="107"/>
      <c r="Z320" s="107"/>
      <c r="AA320" s="107"/>
      <c r="AB320" s="107"/>
      <c r="AC320" s="107"/>
      <c r="AD320" s="107"/>
      <c r="AE320" s="107"/>
      <c r="AF320" s="107"/>
    </row>
    <row r="321" spans="1:32">
      <c r="A321" s="107">
        <v>309</v>
      </c>
      <c r="B321" s="105"/>
      <c r="C321" s="105"/>
      <c r="D321" s="108"/>
      <c r="E321" s="107"/>
      <c r="F321" s="107"/>
      <c r="G321" s="109"/>
      <c r="H321" s="107"/>
      <c r="I321" s="107"/>
      <c r="J321" s="107"/>
      <c r="K321" s="107"/>
      <c r="L321" s="107"/>
      <c r="M321" s="107"/>
      <c r="N321" s="107"/>
      <c r="O321" s="107"/>
      <c r="P321" s="107"/>
      <c r="Q321" s="107"/>
      <c r="R321" s="107"/>
      <c r="S321" s="107"/>
      <c r="T321" s="107"/>
      <c r="U321" s="107"/>
      <c r="V321" s="107"/>
      <c r="W321" s="107"/>
      <c r="X321" s="107"/>
      <c r="Y321" s="107"/>
      <c r="Z321" s="107"/>
      <c r="AA321" s="107"/>
      <c r="AB321" s="107"/>
      <c r="AC321" s="107"/>
      <c r="AD321" s="107"/>
      <c r="AE321" s="107"/>
      <c r="AF321" s="107"/>
    </row>
    <row r="322" spans="1:32">
      <c r="A322" s="107">
        <v>310</v>
      </c>
      <c r="B322" s="105"/>
      <c r="C322" s="105"/>
      <c r="D322" s="107"/>
      <c r="E322" s="108"/>
      <c r="F322" s="107"/>
      <c r="G322" s="109"/>
      <c r="H322" s="107"/>
      <c r="I322" s="107"/>
      <c r="J322" s="107"/>
      <c r="K322" s="107"/>
      <c r="L322" s="107"/>
      <c r="M322" s="107"/>
      <c r="N322" s="107"/>
      <c r="O322" s="107"/>
      <c r="P322" s="107"/>
      <c r="Q322" s="107"/>
      <c r="R322" s="107"/>
      <c r="S322" s="107"/>
      <c r="T322" s="107"/>
      <c r="U322" s="107"/>
      <c r="V322" s="107"/>
      <c r="W322" s="107"/>
      <c r="X322" s="107"/>
      <c r="Y322" s="107"/>
      <c r="Z322" s="107"/>
      <c r="AA322" s="107"/>
      <c r="AB322" s="107"/>
      <c r="AC322" s="107"/>
      <c r="AD322" s="107"/>
      <c r="AE322" s="107"/>
      <c r="AF322" s="107"/>
    </row>
    <row r="323" spans="1:32">
      <c r="A323" s="107">
        <v>311</v>
      </c>
      <c r="B323" s="105"/>
      <c r="C323" s="105"/>
      <c r="D323" s="108"/>
      <c r="E323" s="107"/>
      <c r="F323" s="107"/>
      <c r="G323" s="109"/>
      <c r="H323" s="107"/>
      <c r="I323" s="107"/>
      <c r="J323" s="107"/>
      <c r="K323" s="107"/>
      <c r="L323" s="107"/>
      <c r="M323" s="107"/>
      <c r="N323" s="107"/>
      <c r="O323" s="107"/>
      <c r="P323" s="107"/>
      <c r="Q323" s="107"/>
      <c r="R323" s="107"/>
      <c r="S323" s="107"/>
      <c r="T323" s="107"/>
      <c r="U323" s="107"/>
      <c r="V323" s="107"/>
      <c r="W323" s="107"/>
      <c r="X323" s="107"/>
      <c r="Y323" s="107"/>
      <c r="Z323" s="107"/>
      <c r="AA323" s="107"/>
      <c r="AB323" s="107"/>
      <c r="AC323" s="107"/>
      <c r="AD323" s="107"/>
      <c r="AE323" s="107"/>
      <c r="AF323" s="107"/>
    </row>
    <row r="324" spans="1:32">
      <c r="A324" s="107">
        <v>312</v>
      </c>
      <c r="B324" s="105"/>
      <c r="C324" s="105"/>
      <c r="D324" s="108"/>
      <c r="E324" s="107"/>
      <c r="F324" s="107"/>
      <c r="G324" s="109"/>
      <c r="H324" s="107"/>
      <c r="I324" s="107"/>
      <c r="J324" s="107"/>
      <c r="K324" s="107"/>
      <c r="L324" s="107"/>
      <c r="M324" s="107"/>
      <c r="N324" s="107"/>
      <c r="O324" s="107"/>
      <c r="P324" s="107"/>
      <c r="Q324" s="107"/>
      <c r="R324" s="107"/>
      <c r="S324" s="107"/>
      <c r="T324" s="107"/>
      <c r="U324" s="107"/>
      <c r="V324" s="107"/>
      <c r="W324" s="107"/>
      <c r="X324" s="107"/>
      <c r="Y324" s="107"/>
      <c r="Z324" s="107"/>
      <c r="AA324" s="107"/>
      <c r="AB324" s="107"/>
      <c r="AC324" s="107"/>
      <c r="AD324" s="107"/>
      <c r="AE324" s="107"/>
      <c r="AF324" s="107"/>
    </row>
    <row r="325" spans="1:32">
      <c r="A325" s="107">
        <v>313</v>
      </c>
      <c r="B325" s="105"/>
      <c r="C325" s="105"/>
      <c r="D325" s="107"/>
      <c r="E325" s="108"/>
      <c r="F325" s="107"/>
      <c r="G325" s="109"/>
      <c r="H325" s="107"/>
      <c r="I325" s="107"/>
      <c r="J325" s="107"/>
      <c r="K325" s="107"/>
      <c r="L325" s="107"/>
      <c r="M325" s="107"/>
      <c r="N325" s="107"/>
      <c r="O325" s="107"/>
      <c r="P325" s="107"/>
      <c r="Q325" s="107"/>
      <c r="R325" s="107"/>
      <c r="S325" s="107"/>
      <c r="T325" s="107"/>
      <c r="U325" s="107"/>
      <c r="V325" s="107"/>
      <c r="W325" s="107"/>
      <c r="X325" s="107"/>
      <c r="Y325" s="107"/>
      <c r="Z325" s="107"/>
      <c r="AA325" s="107"/>
      <c r="AB325" s="107"/>
      <c r="AC325" s="107"/>
      <c r="AD325" s="107"/>
      <c r="AE325" s="107"/>
      <c r="AF325" s="107"/>
    </row>
    <row r="326" spans="1:32">
      <c r="A326" s="107">
        <v>314</v>
      </c>
      <c r="B326" s="105"/>
      <c r="C326" s="105"/>
      <c r="D326" s="107"/>
      <c r="E326" s="108"/>
      <c r="F326" s="107"/>
      <c r="G326" s="109"/>
      <c r="H326" s="107"/>
      <c r="I326" s="107"/>
      <c r="J326" s="107"/>
      <c r="K326" s="107"/>
      <c r="L326" s="107"/>
      <c r="M326" s="107"/>
      <c r="N326" s="107"/>
      <c r="O326" s="107"/>
      <c r="P326" s="107"/>
      <c r="Q326" s="107"/>
      <c r="R326" s="107"/>
      <c r="S326" s="107"/>
      <c r="T326" s="107"/>
      <c r="U326" s="107"/>
      <c r="V326" s="107"/>
      <c r="W326" s="107"/>
      <c r="X326" s="107"/>
      <c r="Y326" s="107"/>
      <c r="Z326" s="107"/>
      <c r="AA326" s="107"/>
      <c r="AB326" s="107"/>
      <c r="AC326" s="107"/>
      <c r="AD326" s="107"/>
      <c r="AE326" s="107"/>
      <c r="AF326" s="107"/>
    </row>
    <row r="327" spans="1:32">
      <c r="A327" s="107">
        <v>315</v>
      </c>
      <c r="B327" s="105"/>
      <c r="C327" s="105"/>
      <c r="D327" s="107"/>
      <c r="E327" s="108"/>
      <c r="F327" s="107"/>
      <c r="G327" s="109"/>
      <c r="H327" s="107"/>
      <c r="I327" s="107"/>
      <c r="J327" s="107"/>
      <c r="K327" s="107"/>
      <c r="L327" s="107"/>
      <c r="M327" s="107"/>
      <c r="N327" s="107"/>
      <c r="O327" s="107"/>
      <c r="P327" s="107"/>
      <c r="Q327" s="107"/>
      <c r="R327" s="107"/>
      <c r="S327" s="107"/>
      <c r="T327" s="107"/>
      <c r="U327" s="107"/>
      <c r="V327" s="107"/>
      <c r="W327" s="107"/>
      <c r="X327" s="107"/>
      <c r="Y327" s="107"/>
      <c r="Z327" s="107"/>
      <c r="AA327" s="107"/>
      <c r="AB327" s="107"/>
      <c r="AC327" s="107"/>
      <c r="AD327" s="107"/>
      <c r="AE327" s="107"/>
      <c r="AF327" s="107"/>
    </row>
    <row r="328" spans="1:32">
      <c r="A328" s="107">
        <v>316</v>
      </c>
      <c r="B328" s="105"/>
      <c r="C328" s="105"/>
      <c r="D328" s="107"/>
      <c r="E328" s="108"/>
      <c r="F328" s="107"/>
      <c r="G328" s="109"/>
      <c r="H328" s="107"/>
      <c r="I328" s="107"/>
      <c r="J328" s="107"/>
      <c r="K328" s="107"/>
      <c r="L328" s="107"/>
      <c r="M328" s="107"/>
      <c r="N328" s="107"/>
      <c r="O328" s="107"/>
      <c r="P328" s="107"/>
      <c r="Q328" s="107"/>
      <c r="R328" s="107"/>
      <c r="S328" s="107"/>
      <c r="T328" s="107"/>
      <c r="U328" s="107"/>
      <c r="V328" s="107"/>
      <c r="W328" s="107"/>
      <c r="X328" s="107"/>
      <c r="Y328" s="107"/>
      <c r="Z328" s="107"/>
      <c r="AA328" s="107"/>
      <c r="AB328" s="107"/>
      <c r="AC328" s="107"/>
      <c r="AD328" s="107"/>
      <c r="AE328" s="107"/>
      <c r="AF328" s="107"/>
    </row>
    <row r="329" spans="1:32">
      <c r="A329" s="107">
        <v>317</v>
      </c>
      <c r="B329" s="105"/>
      <c r="C329" s="105"/>
      <c r="D329" s="107"/>
      <c r="E329" s="108"/>
      <c r="F329" s="107"/>
      <c r="G329" s="109"/>
      <c r="H329" s="107"/>
      <c r="I329" s="107"/>
      <c r="J329" s="107"/>
      <c r="K329" s="107"/>
      <c r="L329" s="107"/>
      <c r="M329" s="107"/>
      <c r="N329" s="107"/>
      <c r="O329" s="107"/>
      <c r="P329" s="107"/>
      <c r="Q329" s="107"/>
      <c r="R329" s="107"/>
      <c r="S329" s="107"/>
      <c r="T329" s="107"/>
      <c r="U329" s="107"/>
      <c r="V329" s="107"/>
      <c r="W329" s="107"/>
      <c r="X329" s="107"/>
      <c r="Y329" s="107"/>
      <c r="Z329" s="107"/>
      <c r="AA329" s="107"/>
      <c r="AB329" s="107"/>
      <c r="AC329" s="107"/>
      <c r="AD329" s="107"/>
      <c r="AE329" s="107"/>
      <c r="AF329" s="107"/>
    </row>
    <row r="330" spans="1:32">
      <c r="A330" s="107">
        <v>318</v>
      </c>
      <c r="B330" s="105"/>
      <c r="C330" s="105"/>
      <c r="D330" s="108"/>
      <c r="E330" s="107"/>
      <c r="F330" s="107"/>
      <c r="G330" s="109"/>
      <c r="H330" s="107"/>
      <c r="I330" s="107"/>
      <c r="J330" s="107"/>
      <c r="K330" s="107"/>
      <c r="L330" s="107"/>
      <c r="M330" s="107"/>
      <c r="N330" s="107"/>
      <c r="O330" s="107"/>
      <c r="P330" s="107"/>
      <c r="Q330" s="107"/>
      <c r="R330" s="107"/>
      <c r="S330" s="107"/>
      <c r="T330" s="107"/>
      <c r="U330" s="107"/>
      <c r="V330" s="107"/>
      <c r="W330" s="107"/>
      <c r="X330" s="107"/>
      <c r="Y330" s="107"/>
      <c r="Z330" s="107"/>
      <c r="AA330" s="107"/>
      <c r="AB330" s="107"/>
      <c r="AC330" s="107"/>
      <c r="AD330" s="107"/>
      <c r="AE330" s="107"/>
      <c r="AF330" s="107"/>
    </row>
    <row r="331" spans="1:32">
      <c r="A331" s="107">
        <v>319</v>
      </c>
      <c r="B331" s="105"/>
      <c r="C331" s="105"/>
      <c r="D331" s="108"/>
      <c r="E331" s="107"/>
      <c r="F331" s="107"/>
      <c r="G331" s="109"/>
      <c r="H331" s="107"/>
      <c r="I331" s="107"/>
      <c r="J331" s="107"/>
      <c r="K331" s="107"/>
      <c r="L331" s="107"/>
      <c r="M331" s="107"/>
      <c r="N331" s="107"/>
      <c r="O331" s="107"/>
      <c r="P331" s="107"/>
      <c r="Q331" s="107"/>
      <c r="R331" s="107"/>
      <c r="S331" s="107"/>
      <c r="T331" s="107"/>
      <c r="U331" s="107"/>
      <c r="V331" s="107"/>
      <c r="W331" s="107"/>
      <c r="X331" s="107"/>
      <c r="Y331" s="107"/>
      <c r="Z331" s="107"/>
      <c r="AA331" s="107"/>
      <c r="AB331" s="107"/>
      <c r="AC331" s="107"/>
      <c r="AD331" s="107"/>
      <c r="AE331" s="107"/>
      <c r="AF331" s="107"/>
    </row>
    <row r="332" spans="1:32">
      <c r="A332" s="107">
        <v>320</v>
      </c>
      <c r="B332" s="105"/>
      <c r="C332" s="105"/>
      <c r="D332" s="107"/>
      <c r="E332" s="108"/>
      <c r="F332" s="107"/>
      <c r="G332" s="109"/>
      <c r="H332" s="107"/>
      <c r="I332" s="107"/>
      <c r="J332" s="107"/>
      <c r="K332" s="107"/>
      <c r="L332" s="107"/>
      <c r="M332" s="107"/>
      <c r="N332" s="107"/>
      <c r="O332" s="107"/>
      <c r="P332" s="107"/>
      <c r="Q332" s="107"/>
      <c r="R332" s="107"/>
      <c r="S332" s="107"/>
      <c r="T332" s="107"/>
      <c r="U332" s="107"/>
      <c r="V332" s="107"/>
      <c r="W332" s="107"/>
      <c r="X332" s="107"/>
      <c r="Y332" s="107"/>
      <c r="Z332" s="107"/>
      <c r="AA332" s="107"/>
      <c r="AB332" s="107"/>
      <c r="AC332" s="107"/>
      <c r="AD332" s="107"/>
      <c r="AE332" s="107"/>
      <c r="AF332" s="107"/>
    </row>
    <row r="333" spans="1:32">
      <c r="A333" s="107">
        <v>321</v>
      </c>
      <c r="B333" s="105"/>
      <c r="C333" s="105"/>
      <c r="D333" s="108"/>
      <c r="E333" s="107"/>
      <c r="F333" s="107"/>
      <c r="G333" s="109"/>
      <c r="H333" s="107"/>
      <c r="I333" s="107"/>
      <c r="J333" s="107"/>
      <c r="K333" s="107"/>
      <c r="L333" s="107"/>
      <c r="M333" s="107"/>
      <c r="N333" s="107"/>
      <c r="O333" s="107"/>
      <c r="P333" s="107"/>
      <c r="Q333" s="107"/>
      <c r="R333" s="107"/>
      <c r="S333" s="107"/>
      <c r="T333" s="107"/>
      <c r="U333" s="107"/>
      <c r="V333" s="107"/>
      <c r="W333" s="107"/>
      <c r="X333" s="107"/>
      <c r="Y333" s="107"/>
      <c r="Z333" s="107"/>
      <c r="AA333" s="107"/>
      <c r="AB333" s="107"/>
      <c r="AC333" s="107"/>
      <c r="AD333" s="107"/>
      <c r="AE333" s="107"/>
      <c r="AF333" s="107"/>
    </row>
    <row r="334" spans="1:32">
      <c r="A334" s="107">
        <v>322</v>
      </c>
      <c r="B334" s="105"/>
      <c r="C334" s="105"/>
      <c r="D334" s="107"/>
      <c r="E334" s="108"/>
      <c r="F334" s="107"/>
      <c r="G334" s="109"/>
      <c r="H334" s="107"/>
      <c r="I334" s="107"/>
      <c r="J334" s="107"/>
      <c r="K334" s="107"/>
      <c r="L334" s="107"/>
      <c r="M334" s="107"/>
      <c r="N334" s="107"/>
      <c r="O334" s="107"/>
      <c r="P334" s="107"/>
      <c r="Q334" s="107"/>
      <c r="R334" s="107"/>
      <c r="S334" s="107"/>
      <c r="T334" s="107"/>
      <c r="U334" s="107"/>
      <c r="V334" s="107"/>
      <c r="W334" s="107"/>
      <c r="X334" s="107"/>
      <c r="Y334" s="107"/>
      <c r="Z334" s="107"/>
      <c r="AA334" s="107"/>
      <c r="AB334" s="107"/>
      <c r="AC334" s="107"/>
      <c r="AD334" s="107"/>
      <c r="AE334" s="107"/>
      <c r="AF334" s="107"/>
    </row>
    <row r="335" spans="1:32">
      <c r="A335" s="107">
        <v>323</v>
      </c>
      <c r="B335" s="105"/>
      <c r="C335" s="105"/>
      <c r="D335" s="107"/>
      <c r="E335" s="108"/>
      <c r="F335" s="107"/>
      <c r="G335" s="109"/>
      <c r="H335" s="107"/>
      <c r="I335" s="107"/>
      <c r="J335" s="107"/>
      <c r="K335" s="107"/>
      <c r="L335" s="107"/>
      <c r="M335" s="107"/>
      <c r="N335" s="107"/>
      <c r="O335" s="107"/>
      <c r="P335" s="107"/>
      <c r="Q335" s="107"/>
      <c r="R335" s="107"/>
      <c r="S335" s="107"/>
      <c r="T335" s="107"/>
      <c r="U335" s="107"/>
      <c r="V335" s="107"/>
      <c r="W335" s="107"/>
      <c r="X335" s="107"/>
      <c r="Y335" s="107"/>
      <c r="Z335" s="107"/>
      <c r="AA335" s="107"/>
      <c r="AB335" s="107"/>
      <c r="AC335" s="107"/>
      <c r="AD335" s="107"/>
      <c r="AE335" s="107"/>
      <c r="AF335" s="107"/>
    </row>
    <row r="336" spans="1:32">
      <c r="A336" s="107">
        <v>324</v>
      </c>
      <c r="B336" s="105"/>
      <c r="C336" s="105"/>
      <c r="D336" s="107"/>
      <c r="E336" s="108"/>
      <c r="F336" s="107"/>
      <c r="G336" s="109"/>
      <c r="H336" s="107"/>
      <c r="I336" s="107"/>
      <c r="J336" s="107"/>
      <c r="K336" s="107"/>
      <c r="L336" s="107"/>
      <c r="M336" s="107"/>
      <c r="N336" s="107"/>
      <c r="O336" s="107"/>
      <c r="P336" s="107"/>
      <c r="Q336" s="107"/>
      <c r="R336" s="107"/>
      <c r="S336" s="107"/>
      <c r="T336" s="107"/>
      <c r="U336" s="107"/>
      <c r="V336" s="107"/>
      <c r="W336" s="107"/>
      <c r="X336" s="107"/>
      <c r="Y336" s="107"/>
      <c r="Z336" s="107"/>
      <c r="AA336" s="107"/>
      <c r="AB336" s="107"/>
      <c r="AC336" s="107"/>
      <c r="AD336" s="107"/>
      <c r="AE336" s="107"/>
      <c r="AF336" s="107"/>
    </row>
    <row r="337" spans="1:32">
      <c r="A337" s="107">
        <v>325</v>
      </c>
      <c r="B337" s="105"/>
      <c r="C337" s="105"/>
      <c r="D337" s="107"/>
      <c r="E337" s="108"/>
      <c r="F337" s="107"/>
      <c r="G337" s="109"/>
      <c r="H337" s="107"/>
      <c r="I337" s="107"/>
      <c r="J337" s="107"/>
      <c r="K337" s="107"/>
      <c r="L337" s="107"/>
      <c r="M337" s="107"/>
      <c r="N337" s="107"/>
      <c r="O337" s="107"/>
      <c r="P337" s="107"/>
      <c r="Q337" s="107"/>
      <c r="R337" s="107"/>
      <c r="S337" s="107"/>
      <c r="T337" s="107"/>
      <c r="U337" s="107"/>
      <c r="V337" s="107"/>
      <c r="W337" s="107"/>
      <c r="X337" s="107"/>
      <c r="Y337" s="107"/>
      <c r="Z337" s="107"/>
      <c r="AA337" s="107"/>
      <c r="AB337" s="107"/>
      <c r="AC337" s="107"/>
      <c r="AD337" s="107"/>
      <c r="AE337" s="107"/>
      <c r="AF337" s="107"/>
    </row>
    <row r="338" spans="1:32">
      <c r="A338" s="107">
        <v>326</v>
      </c>
      <c r="B338" s="105"/>
      <c r="C338" s="105"/>
      <c r="D338" s="108"/>
      <c r="E338" s="107"/>
      <c r="F338" s="107"/>
      <c r="G338" s="109"/>
      <c r="H338" s="107"/>
      <c r="I338" s="107"/>
      <c r="J338" s="107"/>
      <c r="K338" s="107"/>
      <c r="L338" s="107"/>
      <c r="M338" s="107"/>
      <c r="N338" s="107"/>
      <c r="O338" s="107"/>
      <c r="P338" s="107"/>
      <c r="Q338" s="107"/>
      <c r="R338" s="107"/>
      <c r="S338" s="107"/>
      <c r="T338" s="107"/>
      <c r="U338" s="107"/>
      <c r="V338" s="107"/>
      <c r="W338" s="107"/>
      <c r="X338" s="107"/>
      <c r="Y338" s="107"/>
      <c r="Z338" s="107"/>
      <c r="AA338" s="107"/>
      <c r="AB338" s="107"/>
      <c r="AC338" s="107"/>
      <c r="AD338" s="107"/>
      <c r="AE338" s="107"/>
      <c r="AF338" s="107"/>
    </row>
    <row r="339" spans="1:32">
      <c r="A339" s="107">
        <v>327</v>
      </c>
      <c r="B339" s="105"/>
      <c r="C339" s="105"/>
      <c r="D339" s="107"/>
      <c r="E339" s="108"/>
      <c r="F339" s="107"/>
      <c r="G339" s="109"/>
      <c r="H339" s="107"/>
      <c r="I339" s="107"/>
      <c r="J339" s="107"/>
      <c r="K339" s="107"/>
      <c r="L339" s="107"/>
      <c r="M339" s="107"/>
      <c r="N339" s="107"/>
      <c r="O339" s="107"/>
      <c r="P339" s="107"/>
      <c r="Q339" s="107"/>
      <c r="R339" s="107"/>
      <c r="S339" s="107"/>
      <c r="T339" s="107"/>
      <c r="U339" s="107"/>
      <c r="V339" s="107"/>
      <c r="W339" s="107"/>
      <c r="X339" s="107"/>
      <c r="Y339" s="107"/>
      <c r="Z339" s="107"/>
      <c r="AA339" s="107"/>
      <c r="AB339" s="107"/>
      <c r="AC339" s="107"/>
      <c r="AD339" s="107"/>
      <c r="AE339" s="107"/>
      <c r="AF339" s="107"/>
    </row>
    <row r="340" spans="1:32">
      <c r="A340" s="107">
        <v>328</v>
      </c>
      <c r="B340" s="105"/>
      <c r="C340" s="105"/>
      <c r="D340" s="107"/>
      <c r="E340" s="108"/>
      <c r="F340" s="107"/>
      <c r="G340" s="109"/>
      <c r="H340" s="107"/>
      <c r="I340" s="107"/>
      <c r="J340" s="107"/>
      <c r="K340" s="107"/>
      <c r="L340" s="107"/>
      <c r="M340" s="107"/>
      <c r="N340" s="107"/>
      <c r="O340" s="107"/>
      <c r="P340" s="107"/>
      <c r="Q340" s="107"/>
      <c r="R340" s="107"/>
      <c r="S340" s="107"/>
      <c r="T340" s="107"/>
      <c r="U340" s="107"/>
      <c r="V340" s="107"/>
      <c r="W340" s="107"/>
      <c r="X340" s="107"/>
      <c r="Y340" s="107"/>
      <c r="Z340" s="107"/>
      <c r="AA340" s="107"/>
      <c r="AB340" s="107"/>
      <c r="AC340" s="107"/>
      <c r="AD340" s="107"/>
      <c r="AE340" s="107"/>
      <c r="AF340" s="107"/>
    </row>
    <row r="341" spans="1:32">
      <c r="A341" s="107">
        <v>329</v>
      </c>
      <c r="B341" s="105"/>
      <c r="C341" s="105"/>
      <c r="D341" s="108"/>
      <c r="E341" s="107"/>
      <c r="F341" s="107"/>
      <c r="G341" s="109"/>
      <c r="H341" s="107"/>
      <c r="I341" s="107"/>
      <c r="J341" s="107"/>
      <c r="K341" s="107"/>
      <c r="L341" s="107"/>
      <c r="M341" s="107"/>
      <c r="N341" s="107"/>
      <c r="O341" s="107"/>
      <c r="P341" s="107"/>
      <c r="Q341" s="107"/>
      <c r="R341" s="107"/>
      <c r="S341" s="107"/>
      <c r="T341" s="107"/>
      <c r="U341" s="107"/>
      <c r="V341" s="107"/>
      <c r="W341" s="107"/>
      <c r="X341" s="107"/>
      <c r="Y341" s="107"/>
      <c r="Z341" s="107"/>
      <c r="AA341" s="107"/>
      <c r="AB341" s="107"/>
      <c r="AC341" s="107"/>
      <c r="AD341" s="107"/>
      <c r="AE341" s="107"/>
      <c r="AF341" s="107"/>
    </row>
    <row r="342" spans="1:32">
      <c r="A342" s="107">
        <v>330</v>
      </c>
      <c r="B342" s="105"/>
      <c r="C342" s="105"/>
      <c r="D342" s="107"/>
      <c r="E342" s="108"/>
      <c r="F342" s="107"/>
      <c r="G342" s="109"/>
      <c r="H342" s="107"/>
      <c r="I342" s="107"/>
      <c r="J342" s="107"/>
      <c r="K342" s="107"/>
      <c r="L342" s="107"/>
      <c r="M342" s="107"/>
      <c r="N342" s="107"/>
      <c r="O342" s="107"/>
      <c r="P342" s="107"/>
      <c r="Q342" s="107"/>
      <c r="R342" s="107"/>
      <c r="S342" s="107"/>
      <c r="T342" s="107"/>
      <c r="U342" s="107"/>
      <c r="V342" s="107"/>
      <c r="W342" s="107"/>
      <c r="X342" s="107"/>
      <c r="Y342" s="107"/>
      <c r="Z342" s="107"/>
      <c r="AA342" s="107"/>
      <c r="AB342" s="107"/>
      <c r="AC342" s="107"/>
      <c r="AD342" s="107"/>
      <c r="AE342" s="107"/>
      <c r="AF342" s="107"/>
    </row>
    <row r="343" spans="1:32">
      <c r="A343" s="107">
        <v>331</v>
      </c>
      <c r="B343" s="105"/>
      <c r="C343" s="105"/>
      <c r="D343" s="107"/>
      <c r="E343" s="108"/>
      <c r="F343" s="107"/>
      <c r="G343" s="109"/>
      <c r="H343" s="107"/>
      <c r="I343" s="107"/>
      <c r="J343" s="107"/>
      <c r="K343" s="107"/>
      <c r="L343" s="107"/>
      <c r="M343" s="107"/>
      <c r="N343" s="107"/>
      <c r="O343" s="107"/>
      <c r="P343" s="107"/>
      <c r="Q343" s="107"/>
      <c r="R343" s="107"/>
      <c r="S343" s="107"/>
      <c r="T343" s="107"/>
      <c r="U343" s="107"/>
      <c r="V343" s="107"/>
      <c r="W343" s="107"/>
      <c r="X343" s="107"/>
      <c r="Y343" s="107"/>
      <c r="Z343" s="107"/>
      <c r="AA343" s="107"/>
      <c r="AB343" s="107"/>
      <c r="AC343" s="107"/>
      <c r="AD343" s="107"/>
      <c r="AE343" s="107"/>
      <c r="AF343" s="107"/>
    </row>
    <row r="344" spans="1:32">
      <c r="A344" s="107">
        <v>332</v>
      </c>
      <c r="B344" s="105"/>
      <c r="C344" s="105"/>
      <c r="D344" s="108"/>
      <c r="E344" s="107"/>
      <c r="F344" s="107"/>
      <c r="G344" s="109"/>
      <c r="H344" s="107"/>
      <c r="I344" s="107"/>
      <c r="J344" s="107"/>
      <c r="K344" s="107"/>
      <c r="L344" s="107"/>
      <c r="M344" s="107"/>
      <c r="N344" s="107"/>
      <c r="O344" s="107"/>
      <c r="P344" s="107"/>
      <c r="Q344" s="107"/>
      <c r="R344" s="107"/>
      <c r="S344" s="107"/>
      <c r="T344" s="107"/>
      <c r="U344" s="107"/>
      <c r="V344" s="107"/>
      <c r="W344" s="107"/>
      <c r="X344" s="107"/>
      <c r="Y344" s="107"/>
      <c r="Z344" s="107"/>
      <c r="AA344" s="107"/>
      <c r="AB344" s="107"/>
      <c r="AC344" s="107"/>
      <c r="AD344" s="107"/>
      <c r="AE344" s="107"/>
      <c r="AF344" s="107"/>
    </row>
    <row r="345" spans="1:32">
      <c r="A345" s="107">
        <v>333</v>
      </c>
      <c r="B345" s="105"/>
      <c r="C345" s="105"/>
      <c r="D345" s="107"/>
      <c r="E345" s="108"/>
      <c r="F345" s="107"/>
      <c r="G345" s="109"/>
      <c r="H345" s="107"/>
      <c r="I345" s="107"/>
      <c r="J345" s="107"/>
      <c r="K345" s="107"/>
      <c r="L345" s="107"/>
      <c r="M345" s="107"/>
      <c r="N345" s="107"/>
      <c r="O345" s="107"/>
      <c r="P345" s="107"/>
      <c r="Q345" s="107"/>
      <c r="R345" s="107"/>
      <c r="S345" s="107"/>
      <c r="T345" s="107"/>
      <c r="U345" s="107"/>
      <c r="V345" s="107"/>
      <c r="W345" s="107"/>
      <c r="X345" s="107"/>
      <c r="Y345" s="107"/>
      <c r="Z345" s="107"/>
      <c r="AA345" s="107"/>
      <c r="AB345" s="107"/>
      <c r="AC345" s="107"/>
      <c r="AD345" s="107"/>
      <c r="AE345" s="107"/>
      <c r="AF345" s="107"/>
    </row>
    <row r="346" spans="1:32">
      <c r="A346" s="107">
        <v>334</v>
      </c>
      <c r="B346" s="105"/>
      <c r="C346" s="105"/>
      <c r="D346" s="107"/>
      <c r="E346" s="108"/>
      <c r="F346" s="107"/>
      <c r="G346" s="109"/>
      <c r="H346" s="107"/>
      <c r="I346" s="107"/>
      <c r="J346" s="107"/>
      <c r="K346" s="107"/>
      <c r="L346" s="107"/>
      <c r="M346" s="107"/>
      <c r="N346" s="107"/>
      <c r="O346" s="107"/>
      <c r="P346" s="107"/>
      <c r="Q346" s="107"/>
      <c r="R346" s="107"/>
      <c r="S346" s="107"/>
      <c r="T346" s="107"/>
      <c r="U346" s="107"/>
      <c r="V346" s="107"/>
      <c r="W346" s="107"/>
      <c r="X346" s="107"/>
      <c r="Y346" s="107"/>
      <c r="Z346" s="107"/>
      <c r="AA346" s="107"/>
      <c r="AB346" s="107"/>
      <c r="AC346" s="107"/>
      <c r="AD346" s="107"/>
      <c r="AE346" s="107"/>
      <c r="AF346" s="107"/>
    </row>
    <row r="347" spans="1:32">
      <c r="A347" s="107">
        <v>335</v>
      </c>
      <c r="B347" s="105"/>
      <c r="C347" s="105"/>
      <c r="D347" s="108"/>
      <c r="E347" s="107"/>
      <c r="F347" s="107"/>
      <c r="G347" s="109"/>
      <c r="H347" s="107"/>
      <c r="I347" s="107"/>
      <c r="J347" s="107"/>
      <c r="K347" s="107"/>
      <c r="L347" s="107"/>
      <c r="M347" s="107"/>
      <c r="N347" s="107"/>
      <c r="O347" s="107"/>
      <c r="P347" s="107"/>
      <c r="Q347" s="107"/>
      <c r="R347" s="107"/>
      <c r="S347" s="107"/>
      <c r="T347" s="107"/>
      <c r="U347" s="107"/>
      <c r="V347" s="107"/>
      <c r="W347" s="107"/>
      <c r="X347" s="107"/>
      <c r="Y347" s="107"/>
      <c r="Z347" s="107"/>
      <c r="AA347" s="107"/>
      <c r="AB347" s="107"/>
      <c r="AC347" s="107"/>
      <c r="AD347" s="107"/>
      <c r="AE347" s="107"/>
      <c r="AF347" s="107"/>
    </row>
    <row r="348" spans="1:32">
      <c r="A348" s="107">
        <v>336</v>
      </c>
      <c r="B348" s="105"/>
      <c r="C348" s="105"/>
      <c r="D348" s="107"/>
      <c r="E348" s="108"/>
      <c r="F348" s="107"/>
      <c r="G348" s="109"/>
      <c r="H348" s="107"/>
      <c r="I348" s="107"/>
      <c r="J348" s="107"/>
      <c r="K348" s="107"/>
      <c r="L348" s="107"/>
      <c r="M348" s="107"/>
      <c r="N348" s="107"/>
      <c r="O348" s="107"/>
      <c r="P348" s="107"/>
      <c r="Q348" s="107"/>
      <c r="R348" s="107"/>
      <c r="S348" s="107"/>
      <c r="T348" s="107"/>
      <c r="U348" s="107"/>
      <c r="V348" s="107"/>
      <c r="W348" s="107"/>
      <c r="X348" s="107"/>
      <c r="Y348" s="107"/>
      <c r="Z348" s="107"/>
      <c r="AA348" s="107"/>
      <c r="AB348" s="107"/>
      <c r="AC348" s="107"/>
      <c r="AD348" s="107"/>
      <c r="AE348" s="107"/>
      <c r="AF348" s="107"/>
    </row>
    <row r="349" spans="1:32">
      <c r="A349" s="107">
        <v>337</v>
      </c>
      <c r="B349" s="105"/>
      <c r="C349" s="105"/>
      <c r="D349" s="108"/>
      <c r="E349" s="107"/>
      <c r="F349" s="107"/>
      <c r="G349" s="109"/>
      <c r="H349" s="107"/>
      <c r="I349" s="107"/>
      <c r="J349" s="107"/>
      <c r="K349" s="107"/>
      <c r="L349" s="107"/>
      <c r="M349" s="107"/>
      <c r="N349" s="107"/>
      <c r="O349" s="107"/>
      <c r="P349" s="107"/>
      <c r="Q349" s="107"/>
      <c r="R349" s="107"/>
      <c r="S349" s="107"/>
      <c r="T349" s="107"/>
      <c r="U349" s="107"/>
      <c r="V349" s="107"/>
      <c r="W349" s="107"/>
      <c r="X349" s="107"/>
      <c r="Y349" s="107"/>
      <c r="Z349" s="107"/>
      <c r="AA349" s="107"/>
      <c r="AB349" s="107"/>
      <c r="AC349" s="107"/>
      <c r="AD349" s="107"/>
      <c r="AE349" s="107"/>
      <c r="AF349" s="107"/>
    </row>
    <row r="350" spans="1:32">
      <c r="A350" s="107">
        <v>338</v>
      </c>
      <c r="B350" s="105"/>
      <c r="C350" s="105"/>
      <c r="D350" s="107"/>
      <c r="E350" s="108"/>
      <c r="F350" s="107"/>
      <c r="G350" s="109"/>
      <c r="H350" s="107"/>
      <c r="I350" s="107"/>
      <c r="J350" s="107"/>
      <c r="K350" s="107"/>
      <c r="L350" s="107"/>
      <c r="M350" s="107"/>
      <c r="N350" s="107"/>
      <c r="O350" s="107"/>
      <c r="P350" s="107"/>
      <c r="Q350" s="107"/>
      <c r="R350" s="107"/>
      <c r="S350" s="107"/>
      <c r="T350" s="107"/>
      <c r="U350" s="107"/>
      <c r="V350" s="107"/>
      <c r="W350" s="107"/>
      <c r="X350" s="107"/>
      <c r="Y350" s="107"/>
      <c r="Z350" s="107"/>
      <c r="AA350" s="107"/>
      <c r="AB350" s="107"/>
      <c r="AC350" s="107"/>
      <c r="AD350" s="107"/>
      <c r="AE350" s="107"/>
      <c r="AF350" s="107"/>
    </row>
    <row r="351" spans="1:32">
      <c r="A351" s="107">
        <v>339</v>
      </c>
      <c r="B351" s="105"/>
      <c r="C351" s="105"/>
      <c r="D351" s="107"/>
      <c r="E351" s="108"/>
      <c r="F351" s="107"/>
      <c r="G351" s="109"/>
      <c r="H351" s="107"/>
      <c r="I351" s="107"/>
      <c r="J351" s="107"/>
      <c r="K351" s="107"/>
      <c r="L351" s="107"/>
      <c r="M351" s="107"/>
      <c r="N351" s="107"/>
      <c r="O351" s="107"/>
      <c r="P351" s="107"/>
      <c r="Q351" s="107"/>
      <c r="R351" s="107"/>
      <c r="S351" s="107"/>
      <c r="T351" s="107"/>
      <c r="U351" s="107"/>
      <c r="V351" s="107"/>
      <c r="W351" s="107"/>
      <c r="X351" s="107"/>
      <c r="Y351" s="107"/>
      <c r="Z351" s="107"/>
      <c r="AA351" s="107"/>
      <c r="AB351" s="107"/>
      <c r="AC351" s="107"/>
      <c r="AD351" s="107"/>
      <c r="AE351" s="107"/>
      <c r="AF351" s="107"/>
    </row>
    <row r="352" spans="1:32">
      <c r="A352" s="107">
        <v>340</v>
      </c>
      <c r="B352" s="105"/>
      <c r="C352" s="105"/>
      <c r="D352" s="108"/>
      <c r="E352" s="107"/>
      <c r="F352" s="107"/>
      <c r="G352" s="109"/>
      <c r="H352" s="107"/>
      <c r="I352" s="107"/>
      <c r="J352" s="107"/>
      <c r="K352" s="107"/>
      <c r="L352" s="107"/>
      <c r="M352" s="107"/>
      <c r="N352" s="107"/>
      <c r="O352" s="107"/>
      <c r="P352" s="107"/>
      <c r="Q352" s="107"/>
      <c r="R352" s="107"/>
      <c r="S352" s="107"/>
      <c r="T352" s="107"/>
      <c r="U352" s="107"/>
      <c r="V352" s="107"/>
      <c r="W352" s="107"/>
      <c r="X352" s="107"/>
      <c r="Y352" s="107"/>
      <c r="Z352" s="107"/>
      <c r="AA352" s="107"/>
      <c r="AB352" s="107"/>
      <c r="AC352" s="107"/>
      <c r="AD352" s="107"/>
      <c r="AE352" s="107"/>
      <c r="AF352" s="107"/>
    </row>
    <row r="353" spans="1:32">
      <c r="A353" s="107">
        <v>341</v>
      </c>
      <c r="B353" s="105"/>
      <c r="C353" s="105"/>
      <c r="D353" s="108"/>
      <c r="E353" s="107"/>
      <c r="F353" s="107"/>
      <c r="G353" s="109"/>
      <c r="H353" s="107"/>
      <c r="I353" s="107"/>
      <c r="J353" s="107"/>
      <c r="K353" s="107"/>
      <c r="L353" s="107"/>
      <c r="M353" s="107"/>
      <c r="N353" s="107"/>
      <c r="O353" s="107"/>
      <c r="P353" s="107"/>
      <c r="Q353" s="107"/>
      <c r="R353" s="107"/>
      <c r="S353" s="107"/>
      <c r="T353" s="107"/>
      <c r="U353" s="107"/>
      <c r="V353" s="107"/>
      <c r="W353" s="107"/>
      <c r="X353" s="107"/>
      <c r="Y353" s="107"/>
      <c r="Z353" s="107"/>
      <c r="AA353" s="107"/>
      <c r="AB353" s="107"/>
      <c r="AC353" s="107"/>
      <c r="AD353" s="107"/>
      <c r="AE353" s="107"/>
      <c r="AF353" s="107"/>
    </row>
    <row r="354" spans="1:32">
      <c r="A354" s="107">
        <v>342</v>
      </c>
      <c r="B354" s="105"/>
      <c r="C354" s="105"/>
      <c r="D354" s="107"/>
      <c r="E354" s="108"/>
      <c r="F354" s="107"/>
      <c r="G354" s="109"/>
      <c r="H354" s="107"/>
      <c r="I354" s="107"/>
      <c r="J354" s="107"/>
      <c r="K354" s="107"/>
      <c r="L354" s="107"/>
      <c r="M354" s="107"/>
      <c r="N354" s="107"/>
      <c r="O354" s="107"/>
      <c r="P354" s="107"/>
      <c r="Q354" s="107"/>
      <c r="R354" s="107"/>
      <c r="S354" s="107"/>
      <c r="T354" s="107"/>
      <c r="U354" s="107"/>
      <c r="V354" s="107"/>
      <c r="W354" s="107"/>
      <c r="X354" s="107"/>
      <c r="Y354" s="107"/>
      <c r="Z354" s="107"/>
      <c r="AA354" s="107"/>
      <c r="AB354" s="107"/>
      <c r="AC354" s="107"/>
      <c r="AD354" s="107"/>
      <c r="AE354" s="107"/>
      <c r="AF354" s="107"/>
    </row>
    <row r="355" spans="1:32">
      <c r="A355" s="107">
        <v>343</v>
      </c>
      <c r="B355" s="105"/>
      <c r="C355" s="105"/>
      <c r="D355" s="108"/>
      <c r="E355" s="107"/>
      <c r="F355" s="107"/>
      <c r="G355" s="109"/>
      <c r="H355" s="107"/>
      <c r="I355" s="107"/>
      <c r="J355" s="107"/>
      <c r="K355" s="107"/>
      <c r="L355" s="107"/>
      <c r="M355" s="107"/>
      <c r="N355" s="107"/>
      <c r="O355" s="107"/>
      <c r="P355" s="107"/>
      <c r="Q355" s="107"/>
      <c r="R355" s="107"/>
      <c r="S355" s="107"/>
      <c r="T355" s="107"/>
      <c r="U355" s="107"/>
      <c r="V355" s="107"/>
      <c r="W355" s="107"/>
      <c r="X355" s="107"/>
      <c r="Y355" s="107"/>
      <c r="Z355" s="107"/>
      <c r="AA355" s="107"/>
      <c r="AB355" s="107"/>
      <c r="AC355" s="107"/>
      <c r="AD355" s="107"/>
      <c r="AE355" s="107"/>
      <c r="AF355" s="107"/>
    </row>
    <row r="356" spans="1:32">
      <c r="A356" s="107">
        <v>344</v>
      </c>
      <c r="B356" s="105"/>
      <c r="C356" s="105"/>
      <c r="D356" s="108"/>
      <c r="E356" s="107"/>
      <c r="F356" s="107"/>
      <c r="G356" s="109"/>
      <c r="H356" s="107"/>
      <c r="I356" s="107"/>
      <c r="J356" s="107"/>
      <c r="K356" s="107"/>
      <c r="L356" s="107"/>
      <c r="M356" s="107"/>
      <c r="N356" s="107"/>
      <c r="O356" s="107"/>
      <c r="P356" s="107"/>
      <c r="Q356" s="107"/>
      <c r="R356" s="107"/>
      <c r="S356" s="107"/>
      <c r="T356" s="107"/>
      <c r="U356" s="107"/>
      <c r="V356" s="107"/>
      <c r="W356" s="107"/>
      <c r="X356" s="107"/>
      <c r="Y356" s="107"/>
      <c r="Z356" s="107"/>
      <c r="AA356" s="107"/>
      <c r="AB356" s="107"/>
      <c r="AC356" s="107"/>
      <c r="AD356" s="107"/>
      <c r="AE356" s="107"/>
      <c r="AF356" s="107"/>
    </row>
    <row r="357" spans="1:32">
      <c r="A357" s="107">
        <v>345</v>
      </c>
      <c r="B357" s="105"/>
      <c r="C357" s="105"/>
      <c r="D357" s="107"/>
      <c r="E357" s="108"/>
      <c r="F357" s="107"/>
      <c r="G357" s="109"/>
      <c r="H357" s="107"/>
      <c r="I357" s="107"/>
      <c r="J357" s="107"/>
      <c r="K357" s="107"/>
      <c r="L357" s="107"/>
      <c r="M357" s="107"/>
      <c r="N357" s="107"/>
      <c r="O357" s="107"/>
      <c r="P357" s="107"/>
      <c r="Q357" s="107"/>
      <c r="R357" s="107"/>
      <c r="S357" s="107"/>
      <c r="T357" s="107"/>
      <c r="U357" s="107"/>
      <c r="V357" s="107"/>
      <c r="W357" s="107"/>
      <c r="X357" s="107"/>
      <c r="Y357" s="107"/>
      <c r="Z357" s="107"/>
      <c r="AA357" s="107"/>
      <c r="AB357" s="107"/>
      <c r="AC357" s="107"/>
      <c r="AD357" s="107"/>
      <c r="AE357" s="107"/>
      <c r="AF357" s="107"/>
    </row>
    <row r="358" spans="1:32">
      <c r="A358" s="107">
        <v>346</v>
      </c>
      <c r="B358" s="105"/>
      <c r="C358" s="105"/>
      <c r="D358" s="107"/>
      <c r="E358" s="108"/>
      <c r="F358" s="107"/>
      <c r="G358" s="109"/>
      <c r="H358" s="107"/>
      <c r="I358" s="107"/>
      <c r="J358" s="107"/>
      <c r="K358" s="107"/>
      <c r="L358" s="107"/>
      <c r="M358" s="107"/>
      <c r="N358" s="107"/>
      <c r="O358" s="107"/>
      <c r="P358" s="107"/>
      <c r="Q358" s="107"/>
      <c r="R358" s="107"/>
      <c r="S358" s="107"/>
      <c r="T358" s="107"/>
      <c r="U358" s="107"/>
      <c r="V358" s="107"/>
      <c r="W358" s="107"/>
      <c r="X358" s="107"/>
      <c r="Y358" s="107"/>
      <c r="Z358" s="107"/>
      <c r="AA358" s="107"/>
      <c r="AB358" s="107"/>
      <c r="AC358" s="107"/>
      <c r="AD358" s="107"/>
      <c r="AE358" s="107"/>
      <c r="AF358" s="107"/>
    </row>
    <row r="359" spans="1:32">
      <c r="A359" s="107">
        <v>347</v>
      </c>
      <c r="B359" s="105"/>
      <c r="C359" s="105"/>
      <c r="D359" s="108"/>
      <c r="E359" s="107"/>
      <c r="F359" s="107"/>
      <c r="G359" s="109"/>
      <c r="H359" s="107"/>
      <c r="I359" s="107"/>
      <c r="J359" s="107"/>
      <c r="K359" s="107"/>
      <c r="L359" s="107"/>
      <c r="M359" s="107"/>
      <c r="N359" s="107"/>
      <c r="O359" s="107"/>
      <c r="P359" s="107"/>
      <c r="Q359" s="107"/>
      <c r="R359" s="107"/>
      <c r="S359" s="107"/>
      <c r="T359" s="107"/>
      <c r="U359" s="107"/>
      <c r="V359" s="107"/>
      <c r="W359" s="107"/>
      <c r="X359" s="107"/>
      <c r="Y359" s="107"/>
      <c r="Z359" s="107"/>
      <c r="AA359" s="107"/>
      <c r="AB359" s="107"/>
      <c r="AC359" s="107"/>
      <c r="AD359" s="107"/>
      <c r="AE359" s="107"/>
      <c r="AF359" s="107"/>
    </row>
    <row r="360" spans="1:32">
      <c r="A360" s="107">
        <v>348</v>
      </c>
      <c r="B360" s="105"/>
      <c r="C360" s="105"/>
      <c r="D360" s="108"/>
      <c r="E360" s="107"/>
      <c r="F360" s="107"/>
      <c r="G360" s="109"/>
      <c r="H360" s="107"/>
      <c r="I360" s="107"/>
      <c r="J360" s="107"/>
      <c r="K360" s="107"/>
      <c r="L360" s="107"/>
      <c r="M360" s="107"/>
      <c r="N360" s="107"/>
      <c r="O360" s="107"/>
      <c r="P360" s="107"/>
      <c r="Q360" s="107"/>
      <c r="R360" s="107"/>
      <c r="S360" s="107"/>
      <c r="T360" s="107"/>
      <c r="U360" s="107"/>
      <c r="V360" s="107"/>
      <c r="W360" s="107"/>
      <c r="X360" s="107"/>
      <c r="Y360" s="107"/>
      <c r="Z360" s="107"/>
      <c r="AA360" s="107"/>
      <c r="AB360" s="107"/>
      <c r="AC360" s="107"/>
      <c r="AD360" s="107"/>
      <c r="AE360" s="107"/>
      <c r="AF360" s="107"/>
    </row>
    <row r="361" spans="1:32">
      <c r="A361" s="107">
        <v>349</v>
      </c>
      <c r="B361" s="105"/>
      <c r="C361" s="105"/>
      <c r="D361" s="107"/>
      <c r="E361" s="108"/>
      <c r="F361" s="107"/>
      <c r="G361" s="109"/>
      <c r="H361" s="107"/>
      <c r="I361" s="107"/>
      <c r="J361" s="107"/>
      <c r="K361" s="107"/>
      <c r="L361" s="107"/>
      <c r="M361" s="107"/>
      <c r="N361" s="107"/>
      <c r="O361" s="107"/>
      <c r="P361" s="107"/>
      <c r="Q361" s="107"/>
      <c r="R361" s="107"/>
      <c r="S361" s="107"/>
      <c r="T361" s="107"/>
      <c r="U361" s="107"/>
      <c r="V361" s="107"/>
      <c r="W361" s="107"/>
      <c r="X361" s="107"/>
      <c r="Y361" s="107"/>
      <c r="Z361" s="107"/>
      <c r="AA361" s="107"/>
      <c r="AB361" s="107"/>
      <c r="AC361" s="107"/>
      <c r="AD361" s="107"/>
      <c r="AE361" s="107"/>
      <c r="AF361" s="107"/>
    </row>
    <row r="362" spans="1:32">
      <c r="A362" s="107">
        <v>350</v>
      </c>
      <c r="B362" s="105"/>
      <c r="C362" s="105"/>
      <c r="D362" s="108"/>
      <c r="E362" s="107"/>
      <c r="F362" s="107"/>
      <c r="G362" s="109"/>
      <c r="H362" s="107"/>
      <c r="I362" s="107"/>
      <c r="J362" s="107"/>
      <c r="K362" s="107"/>
      <c r="L362" s="107"/>
      <c r="M362" s="107"/>
      <c r="N362" s="107"/>
      <c r="O362" s="107"/>
      <c r="P362" s="107"/>
      <c r="Q362" s="107"/>
      <c r="R362" s="107"/>
      <c r="S362" s="107"/>
      <c r="T362" s="107"/>
      <c r="U362" s="107"/>
      <c r="V362" s="107"/>
      <c r="W362" s="107"/>
      <c r="X362" s="107"/>
      <c r="Y362" s="107"/>
      <c r="Z362" s="107"/>
      <c r="AA362" s="107"/>
      <c r="AB362" s="107"/>
      <c r="AC362" s="107"/>
      <c r="AD362" s="107"/>
      <c r="AE362" s="107"/>
      <c r="AF362" s="107"/>
    </row>
    <row r="363" spans="1:32">
      <c r="A363" s="107">
        <v>351</v>
      </c>
      <c r="B363" s="105"/>
      <c r="C363" s="105"/>
      <c r="D363" s="108"/>
      <c r="E363" s="107"/>
      <c r="F363" s="107"/>
      <c r="G363" s="109"/>
      <c r="H363" s="107"/>
      <c r="I363" s="107"/>
      <c r="J363" s="107"/>
      <c r="K363" s="107"/>
      <c r="L363" s="107"/>
      <c r="M363" s="107"/>
      <c r="N363" s="107"/>
      <c r="O363" s="107"/>
      <c r="P363" s="107"/>
      <c r="Q363" s="107"/>
      <c r="R363" s="107"/>
      <c r="S363" s="107"/>
      <c r="T363" s="107"/>
      <c r="U363" s="107"/>
      <c r="V363" s="107"/>
      <c r="W363" s="107"/>
      <c r="X363" s="107"/>
      <c r="Y363" s="107"/>
      <c r="Z363" s="107"/>
      <c r="AA363" s="107"/>
      <c r="AB363" s="107"/>
      <c r="AC363" s="107"/>
      <c r="AD363" s="107"/>
      <c r="AE363" s="107"/>
      <c r="AF363" s="107"/>
    </row>
    <row r="364" spans="1:32">
      <c r="A364" s="107">
        <v>352</v>
      </c>
      <c r="B364" s="105"/>
      <c r="C364" s="105"/>
      <c r="D364" s="108"/>
      <c r="E364" s="107"/>
      <c r="F364" s="107"/>
      <c r="G364" s="109"/>
      <c r="H364" s="107"/>
      <c r="I364" s="107"/>
      <c r="J364" s="107"/>
      <c r="K364" s="107"/>
      <c r="L364" s="107"/>
      <c r="M364" s="107"/>
      <c r="N364" s="107"/>
      <c r="O364" s="107"/>
      <c r="P364" s="107"/>
      <c r="Q364" s="107"/>
      <c r="R364" s="107"/>
      <c r="S364" s="107"/>
      <c r="T364" s="107"/>
      <c r="U364" s="107"/>
      <c r="V364" s="107"/>
      <c r="W364" s="107"/>
      <c r="X364" s="107"/>
      <c r="Y364" s="107"/>
      <c r="Z364" s="107"/>
      <c r="AA364" s="107"/>
      <c r="AB364" s="107"/>
      <c r="AC364" s="107"/>
      <c r="AD364" s="107"/>
      <c r="AE364" s="107"/>
      <c r="AF364" s="107"/>
    </row>
    <row r="365" spans="1:32">
      <c r="A365" s="107">
        <v>353</v>
      </c>
      <c r="B365" s="105"/>
      <c r="C365" s="105"/>
      <c r="D365" s="108"/>
      <c r="E365" s="107"/>
      <c r="F365" s="107"/>
      <c r="G365" s="109"/>
      <c r="H365" s="107"/>
      <c r="I365" s="108"/>
      <c r="J365" s="107"/>
      <c r="K365" s="107"/>
      <c r="L365" s="107"/>
      <c r="M365" s="107"/>
      <c r="N365" s="107"/>
      <c r="O365" s="107"/>
      <c r="P365" s="107"/>
      <c r="Q365" s="107"/>
      <c r="R365" s="107"/>
      <c r="S365" s="107"/>
      <c r="T365" s="107"/>
      <c r="U365" s="107"/>
      <c r="V365" s="107"/>
      <c r="W365" s="107"/>
      <c r="X365" s="107"/>
      <c r="Y365" s="107"/>
      <c r="Z365" s="107"/>
      <c r="AA365" s="107"/>
      <c r="AB365" s="107"/>
      <c r="AC365" s="107"/>
      <c r="AD365" s="107"/>
      <c r="AE365" s="107"/>
      <c r="AF365" s="107"/>
    </row>
    <row r="366" spans="1:32">
      <c r="A366" s="107">
        <v>354</v>
      </c>
      <c r="B366" s="105"/>
      <c r="C366" s="105"/>
      <c r="D366" s="108"/>
      <c r="E366" s="107"/>
      <c r="F366" s="107"/>
      <c r="G366" s="109"/>
      <c r="H366" s="107"/>
      <c r="I366" s="108"/>
      <c r="J366" s="107"/>
      <c r="K366" s="107"/>
      <c r="L366" s="107"/>
      <c r="M366" s="107"/>
      <c r="N366" s="107"/>
      <c r="O366" s="107"/>
      <c r="P366" s="107"/>
      <c r="Q366" s="107"/>
      <c r="R366" s="107"/>
      <c r="S366" s="107"/>
      <c r="T366" s="107"/>
      <c r="U366" s="107"/>
      <c r="V366" s="107"/>
      <c r="W366" s="107"/>
      <c r="X366" s="107"/>
      <c r="Y366" s="107"/>
      <c r="Z366" s="107"/>
      <c r="AA366" s="107"/>
      <c r="AB366" s="107"/>
      <c r="AC366" s="107"/>
      <c r="AD366" s="107"/>
      <c r="AE366" s="107"/>
      <c r="AF366" s="107"/>
    </row>
    <row r="367" spans="1:32">
      <c r="A367" s="107">
        <v>355</v>
      </c>
      <c r="B367" s="105"/>
      <c r="C367" s="105"/>
      <c r="D367" s="108"/>
      <c r="E367" s="107"/>
      <c r="F367" s="107"/>
      <c r="G367" s="109"/>
      <c r="H367" s="107"/>
      <c r="I367" s="108"/>
      <c r="J367" s="107"/>
      <c r="K367" s="107"/>
      <c r="L367" s="107"/>
      <c r="M367" s="107"/>
      <c r="N367" s="107"/>
      <c r="O367" s="107"/>
      <c r="P367" s="107"/>
      <c r="Q367" s="107"/>
      <c r="R367" s="107"/>
      <c r="S367" s="107"/>
      <c r="T367" s="107"/>
      <c r="U367" s="107"/>
      <c r="V367" s="107"/>
      <c r="W367" s="107"/>
      <c r="X367" s="107"/>
      <c r="Y367" s="107"/>
      <c r="Z367" s="107"/>
      <c r="AA367" s="107"/>
      <c r="AB367" s="107"/>
      <c r="AC367" s="107"/>
      <c r="AD367" s="107"/>
      <c r="AE367" s="107"/>
      <c r="AF367" s="107"/>
    </row>
    <row r="368" spans="1:32">
      <c r="A368" s="107">
        <v>356</v>
      </c>
      <c r="B368" s="105"/>
      <c r="C368" s="105"/>
      <c r="D368" s="108"/>
      <c r="E368" s="107"/>
      <c r="F368" s="107"/>
      <c r="G368" s="109"/>
      <c r="H368" s="107"/>
      <c r="I368" s="108"/>
      <c r="J368" s="107"/>
      <c r="K368" s="107"/>
      <c r="L368" s="107"/>
      <c r="M368" s="107"/>
      <c r="N368" s="107"/>
      <c r="O368" s="107"/>
      <c r="P368" s="107"/>
      <c r="Q368" s="107"/>
      <c r="R368" s="107"/>
      <c r="S368" s="107"/>
      <c r="T368" s="107"/>
      <c r="U368" s="107"/>
      <c r="V368" s="107"/>
      <c r="W368" s="107"/>
      <c r="X368" s="107"/>
      <c r="Y368" s="107"/>
      <c r="Z368" s="107"/>
      <c r="AA368" s="107"/>
      <c r="AB368" s="107"/>
      <c r="AC368" s="107"/>
      <c r="AD368" s="107"/>
      <c r="AE368" s="107"/>
      <c r="AF368" s="107"/>
    </row>
    <row r="369" spans="1:32">
      <c r="A369" s="107">
        <v>357</v>
      </c>
      <c r="B369" s="105"/>
      <c r="C369" s="105"/>
      <c r="D369" s="108"/>
      <c r="E369" s="107"/>
      <c r="F369" s="107"/>
      <c r="G369" s="109"/>
      <c r="H369" s="107"/>
      <c r="I369" s="107"/>
      <c r="J369" s="107"/>
      <c r="K369" s="107"/>
      <c r="L369" s="107"/>
      <c r="M369" s="107"/>
      <c r="N369" s="107"/>
      <c r="O369" s="107"/>
      <c r="P369" s="107"/>
      <c r="Q369" s="107"/>
      <c r="R369" s="107"/>
      <c r="S369" s="107"/>
      <c r="T369" s="107"/>
      <c r="U369" s="107"/>
      <c r="V369" s="107"/>
      <c r="W369" s="107"/>
      <c r="X369" s="107"/>
      <c r="Y369" s="107"/>
      <c r="Z369" s="107"/>
      <c r="AA369" s="107"/>
      <c r="AB369" s="107"/>
      <c r="AC369" s="107"/>
      <c r="AD369" s="107"/>
      <c r="AE369" s="107"/>
      <c r="AF369" s="107"/>
    </row>
    <row r="370" spans="1:32">
      <c r="A370" s="107">
        <v>358</v>
      </c>
      <c r="B370" s="105"/>
      <c r="C370" s="105"/>
      <c r="D370" s="108"/>
      <c r="E370" s="107"/>
      <c r="F370" s="107"/>
      <c r="G370" s="109"/>
      <c r="H370" s="107"/>
      <c r="I370" s="107"/>
      <c r="J370" s="107"/>
      <c r="K370" s="107"/>
      <c r="L370" s="107"/>
      <c r="M370" s="107"/>
      <c r="N370" s="107"/>
      <c r="O370" s="107"/>
      <c r="P370" s="107"/>
      <c r="Q370" s="107"/>
      <c r="R370" s="107"/>
      <c r="S370" s="107"/>
      <c r="T370" s="107"/>
      <c r="U370" s="107"/>
      <c r="V370" s="107"/>
      <c r="W370" s="107"/>
      <c r="X370" s="107"/>
      <c r="Y370" s="107"/>
      <c r="Z370" s="107"/>
      <c r="AA370" s="107"/>
      <c r="AB370" s="107"/>
      <c r="AC370" s="107"/>
      <c r="AD370" s="107"/>
      <c r="AE370" s="107"/>
      <c r="AF370" s="107"/>
    </row>
    <row r="371" spans="1:32">
      <c r="A371" s="107">
        <v>359</v>
      </c>
      <c r="B371" s="105"/>
      <c r="C371" s="105"/>
      <c r="D371" s="107"/>
      <c r="E371" s="108"/>
      <c r="F371" s="107"/>
      <c r="G371" s="109"/>
      <c r="H371" s="107"/>
      <c r="I371" s="107"/>
      <c r="J371" s="107"/>
      <c r="K371" s="107"/>
      <c r="L371" s="107"/>
      <c r="M371" s="107"/>
      <c r="N371" s="107"/>
      <c r="O371" s="107"/>
      <c r="P371" s="107"/>
      <c r="Q371" s="107"/>
      <c r="R371" s="107"/>
      <c r="S371" s="107"/>
      <c r="T371" s="107"/>
      <c r="U371" s="107"/>
      <c r="V371" s="107"/>
      <c r="W371" s="107"/>
      <c r="X371" s="107"/>
      <c r="Y371" s="107"/>
      <c r="Z371" s="107"/>
      <c r="AA371" s="107"/>
      <c r="AB371" s="107"/>
      <c r="AC371" s="107"/>
      <c r="AD371" s="107"/>
      <c r="AE371" s="107"/>
      <c r="AF371" s="107"/>
    </row>
    <row r="372" spans="1:32" ht="45" customHeight="1">
      <c r="A372" s="107">
        <v>360</v>
      </c>
      <c r="B372" s="105"/>
      <c r="C372" s="105"/>
      <c r="D372" s="107"/>
      <c r="E372" s="108"/>
      <c r="F372" s="107"/>
      <c r="G372" s="109"/>
      <c r="H372" s="107"/>
      <c r="I372" s="107"/>
      <c r="J372" s="107"/>
      <c r="K372" s="107"/>
      <c r="L372" s="107"/>
      <c r="M372" s="107"/>
      <c r="N372" s="107"/>
      <c r="O372" s="107"/>
      <c r="P372" s="107"/>
      <c r="Q372" s="107"/>
      <c r="R372" s="107"/>
      <c r="S372" s="107"/>
      <c r="T372" s="107"/>
      <c r="U372" s="107"/>
      <c r="V372" s="107"/>
      <c r="W372" s="107"/>
      <c r="X372" s="107"/>
      <c r="Y372" s="107"/>
      <c r="Z372" s="107"/>
      <c r="AA372" s="107"/>
      <c r="AB372" s="107"/>
      <c r="AC372" s="107"/>
      <c r="AD372" s="107"/>
      <c r="AE372" s="107"/>
      <c r="AF372" s="107"/>
    </row>
    <row r="373" spans="1:32" ht="45" customHeight="1">
      <c r="A373" s="107">
        <v>361</v>
      </c>
      <c r="B373" s="105"/>
      <c r="C373" s="105"/>
      <c r="D373" s="107"/>
      <c r="E373" s="108"/>
      <c r="F373" s="107"/>
      <c r="G373" s="109"/>
      <c r="H373" s="107"/>
      <c r="I373" s="107"/>
      <c r="J373" s="107"/>
      <c r="K373" s="107"/>
      <c r="L373" s="107"/>
      <c r="M373" s="107"/>
      <c r="N373" s="107"/>
      <c r="O373" s="107"/>
      <c r="P373" s="107"/>
      <c r="Q373" s="107"/>
      <c r="R373" s="107"/>
      <c r="S373" s="107"/>
      <c r="T373" s="107"/>
      <c r="U373" s="107"/>
      <c r="V373" s="107"/>
      <c r="W373" s="107"/>
      <c r="X373" s="107"/>
      <c r="Y373" s="107"/>
      <c r="Z373" s="107"/>
      <c r="AA373" s="107"/>
      <c r="AB373" s="107"/>
      <c r="AC373" s="107"/>
      <c r="AD373" s="107"/>
      <c r="AE373" s="107"/>
      <c r="AF373" s="107"/>
    </row>
    <row r="374" spans="1:32">
      <c r="A374" s="107">
        <v>362</v>
      </c>
      <c r="B374" s="105"/>
      <c r="C374" s="105"/>
      <c r="D374" s="107"/>
      <c r="E374" s="108"/>
      <c r="F374" s="107"/>
      <c r="G374" s="109"/>
      <c r="H374" s="107"/>
      <c r="I374" s="108"/>
      <c r="J374" s="107"/>
      <c r="K374" s="107"/>
      <c r="L374" s="107"/>
      <c r="M374" s="107"/>
      <c r="N374" s="107"/>
      <c r="O374" s="107"/>
      <c r="P374" s="107"/>
      <c r="Q374" s="107"/>
      <c r="R374" s="107"/>
      <c r="S374" s="107"/>
      <c r="T374" s="107"/>
      <c r="U374" s="107"/>
      <c r="V374" s="107"/>
      <c r="W374" s="107"/>
      <c r="X374" s="107"/>
      <c r="Y374" s="107"/>
      <c r="Z374" s="107"/>
      <c r="AA374" s="107"/>
      <c r="AB374" s="107"/>
      <c r="AC374" s="107"/>
      <c r="AD374" s="107"/>
      <c r="AE374" s="107"/>
      <c r="AF374" s="107"/>
    </row>
    <row r="375" spans="1:32">
      <c r="A375" s="107">
        <v>363</v>
      </c>
      <c r="B375" s="105"/>
      <c r="C375" s="105"/>
      <c r="D375" s="108"/>
      <c r="E375" s="107"/>
      <c r="F375" s="107"/>
      <c r="G375" s="109"/>
      <c r="H375" s="107"/>
      <c r="I375" s="107"/>
      <c r="J375" s="107"/>
      <c r="K375" s="107"/>
      <c r="L375" s="107"/>
      <c r="M375" s="107"/>
      <c r="N375" s="107"/>
      <c r="O375" s="107"/>
      <c r="P375" s="107"/>
      <c r="Q375" s="107"/>
      <c r="R375" s="107"/>
      <c r="S375" s="107"/>
      <c r="T375" s="107"/>
      <c r="U375" s="107"/>
      <c r="V375" s="107"/>
      <c r="W375" s="107"/>
      <c r="X375" s="107"/>
      <c r="Y375" s="107"/>
      <c r="Z375" s="107"/>
      <c r="AA375" s="107"/>
      <c r="AB375" s="107"/>
      <c r="AC375" s="107"/>
      <c r="AD375" s="107"/>
      <c r="AE375" s="107"/>
      <c r="AF375" s="107"/>
    </row>
    <row r="376" spans="1:32">
      <c r="A376" s="107">
        <v>364</v>
      </c>
      <c r="B376" s="105"/>
      <c r="C376" s="105"/>
      <c r="D376" s="108"/>
      <c r="E376" s="107"/>
      <c r="F376" s="107"/>
      <c r="G376" s="109"/>
      <c r="H376" s="107"/>
      <c r="I376" s="107"/>
      <c r="J376" s="107"/>
      <c r="K376" s="107"/>
      <c r="L376" s="107"/>
      <c r="M376" s="107"/>
      <c r="N376" s="107"/>
      <c r="O376" s="107"/>
      <c r="P376" s="107"/>
      <c r="Q376" s="107"/>
      <c r="R376" s="107"/>
      <c r="S376" s="107"/>
      <c r="T376" s="107"/>
      <c r="U376" s="107"/>
      <c r="V376" s="107"/>
      <c r="W376" s="107"/>
      <c r="X376" s="107"/>
      <c r="Y376" s="107"/>
      <c r="Z376" s="107"/>
      <c r="AA376" s="107"/>
      <c r="AB376" s="107"/>
      <c r="AC376" s="107"/>
      <c r="AD376" s="107"/>
      <c r="AE376" s="107"/>
      <c r="AF376" s="107"/>
    </row>
    <row r="377" spans="1:32">
      <c r="A377" s="107">
        <v>365</v>
      </c>
      <c r="B377" s="105"/>
      <c r="C377" s="105"/>
      <c r="D377" s="107"/>
      <c r="E377" s="108"/>
      <c r="F377" s="107"/>
      <c r="G377" s="109"/>
      <c r="H377" s="107"/>
      <c r="I377" s="107"/>
      <c r="J377" s="107"/>
      <c r="K377" s="107"/>
      <c r="L377" s="107"/>
      <c r="M377" s="107"/>
      <c r="N377" s="107"/>
      <c r="O377" s="107"/>
      <c r="P377" s="107"/>
      <c r="Q377" s="107"/>
      <c r="R377" s="107"/>
      <c r="S377" s="107"/>
      <c r="T377" s="107"/>
      <c r="U377" s="107"/>
      <c r="V377" s="107"/>
      <c r="W377" s="107"/>
      <c r="X377" s="107"/>
      <c r="Y377" s="107"/>
      <c r="Z377" s="107"/>
      <c r="AA377" s="107"/>
      <c r="AB377" s="107"/>
      <c r="AC377" s="107"/>
      <c r="AD377" s="107"/>
      <c r="AE377" s="107"/>
      <c r="AF377" s="107"/>
    </row>
    <row r="378" spans="1:32" ht="45" customHeight="1">
      <c r="A378" s="107">
        <v>366</v>
      </c>
      <c r="B378" s="105"/>
      <c r="C378" s="105"/>
      <c r="D378" s="107"/>
      <c r="E378" s="108"/>
      <c r="F378" s="107"/>
      <c r="G378" s="109"/>
      <c r="H378" s="107"/>
      <c r="I378" s="107"/>
      <c r="J378" s="107"/>
      <c r="K378" s="107"/>
      <c r="L378" s="107"/>
      <c r="M378" s="107"/>
      <c r="N378" s="107"/>
      <c r="O378" s="107"/>
      <c r="P378" s="107"/>
      <c r="Q378" s="107"/>
      <c r="R378" s="107"/>
      <c r="S378" s="107"/>
      <c r="T378" s="107"/>
      <c r="U378" s="107"/>
      <c r="V378" s="107"/>
      <c r="W378" s="107"/>
      <c r="X378" s="107"/>
      <c r="Y378" s="107"/>
      <c r="Z378" s="107"/>
      <c r="AA378" s="107"/>
      <c r="AB378" s="107"/>
      <c r="AC378" s="107"/>
      <c r="AD378" s="107"/>
      <c r="AE378" s="107"/>
      <c r="AF378" s="107"/>
    </row>
    <row r="379" spans="1:32">
      <c r="A379" s="107">
        <v>367</v>
      </c>
      <c r="B379" s="105"/>
      <c r="C379" s="105"/>
      <c r="D379" s="107"/>
      <c r="E379" s="108"/>
      <c r="F379" s="107"/>
      <c r="G379" s="109"/>
      <c r="H379" s="107"/>
      <c r="I379" s="107"/>
      <c r="J379" s="107"/>
      <c r="K379" s="107"/>
      <c r="L379" s="107"/>
      <c r="M379" s="107"/>
      <c r="N379" s="107"/>
      <c r="O379" s="107"/>
      <c r="P379" s="107"/>
      <c r="Q379" s="107"/>
      <c r="R379" s="107"/>
      <c r="S379" s="107"/>
      <c r="T379" s="107"/>
      <c r="U379" s="107"/>
      <c r="V379" s="107"/>
      <c r="W379" s="107"/>
      <c r="X379" s="107"/>
      <c r="Y379" s="107"/>
      <c r="Z379" s="107"/>
      <c r="AA379" s="107"/>
      <c r="AB379" s="107"/>
      <c r="AC379" s="107"/>
      <c r="AD379" s="107"/>
      <c r="AE379" s="107"/>
      <c r="AF379" s="107"/>
    </row>
    <row r="380" spans="1:32">
      <c r="A380" s="107">
        <v>368</v>
      </c>
      <c r="B380" s="105"/>
      <c r="C380" s="105"/>
      <c r="D380" s="108"/>
      <c r="E380" s="107"/>
      <c r="F380" s="107"/>
      <c r="G380" s="109"/>
      <c r="H380" s="107"/>
      <c r="I380" s="107"/>
      <c r="J380" s="107"/>
      <c r="K380" s="107"/>
      <c r="L380" s="107"/>
      <c r="M380" s="107"/>
      <c r="N380" s="107"/>
      <c r="O380" s="107"/>
      <c r="P380" s="107"/>
      <c r="Q380" s="107"/>
      <c r="R380" s="107"/>
      <c r="S380" s="107"/>
      <c r="T380" s="107"/>
      <c r="U380" s="107"/>
      <c r="V380" s="107"/>
      <c r="W380" s="107"/>
      <c r="X380" s="107"/>
      <c r="Y380" s="107"/>
      <c r="Z380" s="107"/>
      <c r="AA380" s="107"/>
      <c r="AB380" s="107"/>
      <c r="AC380" s="107"/>
      <c r="AD380" s="107"/>
      <c r="AE380" s="107"/>
      <c r="AF380" s="107"/>
    </row>
    <row r="381" spans="1:32">
      <c r="A381" s="107">
        <v>369</v>
      </c>
      <c r="B381" s="105"/>
      <c r="C381" s="105"/>
      <c r="D381" s="108"/>
      <c r="E381" s="107"/>
      <c r="F381" s="107"/>
      <c r="G381" s="109"/>
      <c r="H381" s="107"/>
      <c r="I381" s="107"/>
      <c r="J381" s="107"/>
      <c r="K381" s="107"/>
      <c r="L381" s="107"/>
      <c r="M381" s="107"/>
      <c r="N381" s="107"/>
      <c r="O381" s="107"/>
      <c r="P381" s="107"/>
      <c r="Q381" s="107"/>
      <c r="R381" s="107"/>
      <c r="S381" s="107"/>
      <c r="T381" s="107"/>
      <c r="U381" s="107"/>
      <c r="V381" s="107"/>
      <c r="W381" s="107"/>
      <c r="X381" s="107"/>
      <c r="Y381" s="107"/>
      <c r="Z381" s="107"/>
      <c r="AA381" s="107"/>
      <c r="AB381" s="107"/>
      <c r="AC381" s="107"/>
      <c r="AD381" s="107"/>
      <c r="AE381" s="107"/>
      <c r="AF381" s="107"/>
    </row>
    <row r="382" spans="1:32">
      <c r="A382" s="107">
        <v>370</v>
      </c>
      <c r="B382" s="105"/>
      <c r="C382" s="105"/>
      <c r="D382" s="108"/>
      <c r="E382" s="107"/>
      <c r="F382" s="107"/>
      <c r="G382" s="109"/>
      <c r="H382" s="107"/>
      <c r="I382" s="107"/>
      <c r="J382" s="107"/>
      <c r="K382" s="107"/>
      <c r="L382" s="107"/>
      <c r="M382" s="107"/>
      <c r="N382" s="107"/>
      <c r="O382" s="107"/>
      <c r="P382" s="107"/>
      <c r="Q382" s="107"/>
      <c r="R382" s="107"/>
      <c r="S382" s="107"/>
      <c r="T382" s="107"/>
      <c r="U382" s="107"/>
      <c r="V382" s="107"/>
      <c r="W382" s="107"/>
      <c r="X382" s="107"/>
      <c r="Y382" s="107"/>
      <c r="Z382" s="107"/>
      <c r="AA382" s="107"/>
      <c r="AB382" s="107"/>
      <c r="AC382" s="107"/>
      <c r="AD382" s="107"/>
      <c r="AE382" s="107"/>
      <c r="AF382" s="107"/>
    </row>
    <row r="383" spans="1:32">
      <c r="A383" s="107">
        <v>371</v>
      </c>
      <c r="B383" s="105"/>
      <c r="C383" s="105"/>
      <c r="D383" s="107"/>
      <c r="E383" s="108"/>
      <c r="F383" s="107"/>
      <c r="G383" s="109"/>
      <c r="H383" s="107"/>
      <c r="I383" s="107"/>
      <c r="J383" s="107"/>
      <c r="K383" s="107"/>
      <c r="L383" s="107"/>
      <c r="M383" s="107"/>
      <c r="N383" s="107"/>
      <c r="O383" s="107"/>
      <c r="P383" s="107"/>
      <c r="Q383" s="107"/>
      <c r="R383" s="107"/>
      <c r="S383" s="107"/>
      <c r="T383" s="107"/>
      <c r="U383" s="107"/>
      <c r="V383" s="107"/>
      <c r="W383" s="107"/>
      <c r="X383" s="107"/>
      <c r="Y383" s="107"/>
      <c r="Z383" s="107"/>
      <c r="AA383" s="107"/>
      <c r="AB383" s="107"/>
      <c r="AC383" s="107"/>
      <c r="AD383" s="107"/>
      <c r="AE383" s="107"/>
      <c r="AF383" s="107"/>
    </row>
    <row r="384" spans="1:32" ht="45" customHeight="1">
      <c r="A384" s="107">
        <v>372</v>
      </c>
      <c r="B384" s="105"/>
      <c r="C384" s="105"/>
      <c r="D384" s="107"/>
      <c r="E384" s="108"/>
      <c r="F384" s="107"/>
      <c r="G384" s="109"/>
      <c r="H384" s="107"/>
      <c r="I384" s="107"/>
      <c r="J384" s="107"/>
      <c r="K384" s="107"/>
      <c r="L384" s="107"/>
      <c r="M384" s="107"/>
      <c r="N384" s="107"/>
      <c r="O384" s="107"/>
      <c r="P384" s="107"/>
      <c r="Q384" s="107"/>
      <c r="R384" s="107"/>
      <c r="S384" s="107"/>
      <c r="T384" s="107"/>
      <c r="U384" s="107"/>
      <c r="V384" s="107"/>
      <c r="W384" s="107"/>
      <c r="X384" s="107"/>
      <c r="Y384" s="107"/>
      <c r="Z384" s="107"/>
      <c r="AA384" s="107"/>
      <c r="AB384" s="107"/>
      <c r="AC384" s="107"/>
      <c r="AD384" s="107"/>
      <c r="AE384" s="107"/>
      <c r="AF384" s="107"/>
    </row>
    <row r="385" spans="1:32">
      <c r="A385" s="107">
        <v>373</v>
      </c>
      <c r="B385" s="105"/>
      <c r="C385" s="105"/>
      <c r="D385" s="107"/>
      <c r="E385" s="108"/>
      <c r="F385" s="107"/>
      <c r="G385" s="109"/>
      <c r="H385" s="107"/>
      <c r="I385" s="107"/>
      <c r="J385" s="107"/>
      <c r="K385" s="107"/>
      <c r="L385" s="107"/>
      <c r="M385" s="107"/>
      <c r="N385" s="107"/>
      <c r="O385" s="107"/>
      <c r="P385" s="107"/>
      <c r="Q385" s="107"/>
      <c r="R385" s="107"/>
      <c r="S385" s="107"/>
      <c r="T385" s="107"/>
      <c r="U385" s="107"/>
      <c r="V385" s="107"/>
      <c r="W385" s="107"/>
      <c r="X385" s="107"/>
      <c r="Y385" s="107"/>
      <c r="Z385" s="107"/>
      <c r="AA385" s="107"/>
      <c r="AB385" s="107"/>
      <c r="AC385" s="107"/>
      <c r="AD385" s="107"/>
      <c r="AE385" s="107"/>
      <c r="AF385" s="107"/>
    </row>
    <row r="386" spans="1:32">
      <c r="A386" s="107">
        <v>374</v>
      </c>
      <c r="B386" s="105"/>
      <c r="C386" s="105"/>
      <c r="D386" s="107"/>
      <c r="E386" s="108"/>
      <c r="F386" s="107"/>
      <c r="G386" s="109"/>
      <c r="H386" s="107"/>
      <c r="I386" s="107"/>
      <c r="J386" s="107"/>
      <c r="K386" s="107"/>
      <c r="L386" s="107"/>
      <c r="M386" s="107"/>
      <c r="N386" s="107"/>
      <c r="O386" s="107"/>
      <c r="P386" s="107"/>
      <c r="Q386" s="107"/>
      <c r="R386" s="107"/>
      <c r="S386" s="107"/>
      <c r="T386" s="107"/>
      <c r="U386" s="107"/>
      <c r="V386" s="107"/>
      <c r="W386" s="107"/>
      <c r="X386" s="107"/>
      <c r="Y386" s="107"/>
      <c r="Z386" s="107"/>
      <c r="AA386" s="107"/>
      <c r="AB386" s="107"/>
      <c r="AC386" s="107"/>
      <c r="AD386" s="107"/>
      <c r="AE386" s="107"/>
      <c r="AF386" s="107"/>
    </row>
    <row r="387" spans="1:32" ht="45" customHeight="1">
      <c r="A387" s="107">
        <v>375</v>
      </c>
      <c r="B387" s="105"/>
      <c r="C387" s="105"/>
      <c r="D387" s="107"/>
      <c r="E387" s="108"/>
      <c r="F387" s="107"/>
      <c r="G387" s="109"/>
      <c r="H387" s="107"/>
      <c r="I387" s="107"/>
      <c r="J387" s="107"/>
      <c r="K387" s="107"/>
      <c r="L387" s="107"/>
      <c r="M387" s="107"/>
      <c r="N387" s="107"/>
      <c r="O387" s="107"/>
      <c r="P387" s="107"/>
      <c r="Q387" s="107"/>
      <c r="R387" s="107"/>
      <c r="S387" s="107"/>
      <c r="T387" s="107"/>
      <c r="U387" s="107"/>
      <c r="V387" s="107"/>
      <c r="W387" s="107"/>
      <c r="X387" s="107"/>
      <c r="Y387" s="107"/>
      <c r="Z387" s="107"/>
      <c r="AA387" s="107"/>
      <c r="AB387" s="107"/>
      <c r="AC387" s="107"/>
      <c r="AD387" s="107"/>
      <c r="AE387" s="107"/>
      <c r="AF387" s="107"/>
    </row>
    <row r="388" spans="1:32" ht="45" customHeight="1">
      <c r="A388" s="107">
        <v>376</v>
      </c>
      <c r="B388" s="105"/>
      <c r="C388" s="105"/>
      <c r="D388" s="107"/>
      <c r="E388" s="108"/>
      <c r="F388" s="107"/>
      <c r="G388" s="109"/>
      <c r="H388" s="107"/>
      <c r="I388" s="107"/>
      <c r="J388" s="107"/>
      <c r="K388" s="107"/>
      <c r="L388" s="107"/>
      <c r="M388" s="107"/>
      <c r="N388" s="107"/>
      <c r="O388" s="107"/>
      <c r="P388" s="107"/>
      <c r="Q388" s="107"/>
      <c r="R388" s="107"/>
      <c r="S388" s="107"/>
      <c r="T388" s="107"/>
      <c r="U388" s="107"/>
      <c r="V388" s="107"/>
      <c r="W388" s="107"/>
      <c r="X388" s="107"/>
      <c r="Y388" s="107"/>
      <c r="Z388" s="107"/>
      <c r="AA388" s="107"/>
      <c r="AB388" s="107"/>
      <c r="AC388" s="107"/>
      <c r="AD388" s="107"/>
      <c r="AE388" s="107"/>
      <c r="AF388" s="107"/>
    </row>
    <row r="389" spans="1:32">
      <c r="A389" s="107">
        <v>377</v>
      </c>
      <c r="B389" s="105"/>
      <c r="C389" s="105"/>
      <c r="D389" s="107"/>
      <c r="E389" s="108"/>
      <c r="F389" s="107"/>
      <c r="G389" s="109"/>
      <c r="H389" s="107"/>
      <c r="I389" s="107"/>
      <c r="J389" s="107"/>
      <c r="K389" s="107"/>
      <c r="L389" s="107"/>
      <c r="M389" s="107"/>
      <c r="N389" s="107"/>
      <c r="O389" s="107"/>
      <c r="P389" s="107"/>
      <c r="Q389" s="107"/>
      <c r="R389" s="107"/>
      <c r="S389" s="107"/>
      <c r="T389" s="107"/>
      <c r="U389" s="107"/>
      <c r="V389" s="107"/>
      <c r="W389" s="107"/>
      <c r="X389" s="107"/>
      <c r="Y389" s="107"/>
      <c r="Z389" s="107"/>
      <c r="AA389" s="107"/>
      <c r="AB389" s="107"/>
      <c r="AC389" s="107"/>
      <c r="AD389" s="107"/>
      <c r="AE389" s="107"/>
      <c r="AF389" s="107"/>
    </row>
    <row r="390" spans="1:32" ht="45" customHeight="1">
      <c r="A390" s="107">
        <v>378</v>
      </c>
      <c r="B390" s="105"/>
      <c r="C390" s="105"/>
      <c r="D390" s="107"/>
      <c r="E390" s="108"/>
      <c r="F390" s="107"/>
      <c r="G390" s="109"/>
      <c r="H390" s="107"/>
      <c r="I390" s="107"/>
      <c r="J390" s="107"/>
      <c r="K390" s="107"/>
      <c r="L390" s="107"/>
      <c r="M390" s="107"/>
      <c r="N390" s="107"/>
      <c r="O390" s="107"/>
      <c r="P390" s="107"/>
      <c r="Q390" s="107"/>
      <c r="R390" s="107"/>
      <c r="S390" s="107"/>
      <c r="T390" s="107"/>
      <c r="U390" s="107"/>
      <c r="V390" s="107"/>
      <c r="W390" s="107"/>
      <c r="X390" s="107"/>
      <c r="Y390" s="107"/>
      <c r="Z390" s="107"/>
      <c r="AA390" s="107"/>
      <c r="AB390" s="107"/>
      <c r="AC390" s="107"/>
      <c r="AD390" s="107"/>
      <c r="AE390" s="107"/>
      <c r="AF390" s="107"/>
    </row>
    <row r="391" spans="1:32" ht="45" customHeight="1">
      <c r="A391" s="107">
        <v>379</v>
      </c>
      <c r="B391" s="105"/>
      <c r="C391" s="105"/>
      <c r="D391" s="108"/>
      <c r="E391" s="107"/>
      <c r="F391" s="107"/>
      <c r="G391" s="109"/>
      <c r="H391" s="107"/>
      <c r="I391" s="107"/>
      <c r="J391" s="107"/>
      <c r="K391" s="107"/>
      <c r="L391" s="107"/>
      <c r="M391" s="107"/>
      <c r="N391" s="107"/>
      <c r="O391" s="107"/>
      <c r="P391" s="107"/>
      <c r="Q391" s="107"/>
      <c r="R391" s="107"/>
      <c r="S391" s="107"/>
      <c r="T391" s="107"/>
      <c r="U391" s="107"/>
      <c r="V391" s="107"/>
      <c r="W391" s="107"/>
      <c r="X391" s="107"/>
      <c r="Y391" s="107"/>
      <c r="Z391" s="107"/>
      <c r="AA391" s="107"/>
      <c r="AB391" s="107"/>
      <c r="AC391" s="107"/>
      <c r="AD391" s="107"/>
      <c r="AE391" s="107"/>
      <c r="AF391" s="107"/>
    </row>
    <row r="392" spans="1:32" ht="45" customHeight="1">
      <c r="A392" s="107">
        <v>380</v>
      </c>
      <c r="B392" s="105"/>
      <c r="C392" s="105"/>
      <c r="D392" s="107"/>
      <c r="E392" s="108"/>
      <c r="F392" s="107"/>
      <c r="G392" s="109"/>
      <c r="H392" s="107"/>
      <c r="I392" s="107"/>
      <c r="J392" s="107"/>
      <c r="K392" s="107"/>
      <c r="L392" s="107"/>
      <c r="M392" s="107"/>
      <c r="N392" s="107"/>
      <c r="O392" s="107"/>
      <c r="P392" s="107"/>
      <c r="Q392" s="107"/>
      <c r="R392" s="107"/>
      <c r="S392" s="107"/>
      <c r="T392" s="107"/>
      <c r="U392" s="107"/>
      <c r="V392" s="107"/>
      <c r="W392" s="107"/>
      <c r="X392" s="107"/>
      <c r="Y392" s="107"/>
      <c r="Z392" s="107"/>
      <c r="AA392" s="107"/>
      <c r="AB392" s="107"/>
      <c r="AC392" s="107"/>
      <c r="AD392" s="107"/>
      <c r="AE392" s="107"/>
      <c r="AF392" s="107"/>
    </row>
    <row r="393" spans="1:32" ht="45" customHeight="1">
      <c r="A393" s="107">
        <v>381</v>
      </c>
      <c r="B393" s="105"/>
      <c r="C393" s="105"/>
      <c r="D393" s="107"/>
      <c r="E393" s="108"/>
      <c r="F393" s="107"/>
      <c r="G393" s="109"/>
      <c r="H393" s="107"/>
      <c r="I393" s="107"/>
      <c r="J393" s="107"/>
      <c r="K393" s="107"/>
      <c r="L393" s="107"/>
      <c r="M393" s="107"/>
      <c r="N393" s="107"/>
      <c r="O393" s="107"/>
      <c r="P393" s="107"/>
      <c r="Q393" s="107"/>
      <c r="R393" s="107"/>
      <c r="S393" s="107"/>
      <c r="T393" s="107"/>
      <c r="U393" s="107"/>
      <c r="V393" s="107"/>
      <c r="W393" s="107"/>
      <c r="X393" s="107"/>
      <c r="Y393" s="107"/>
      <c r="Z393" s="107"/>
      <c r="AA393" s="107"/>
      <c r="AB393" s="107"/>
      <c r="AC393" s="107"/>
      <c r="AD393" s="107"/>
      <c r="AE393" s="107"/>
      <c r="AF393" s="107"/>
    </row>
    <row r="394" spans="1:32">
      <c r="A394" s="107">
        <v>382</v>
      </c>
      <c r="B394" s="105"/>
      <c r="C394" s="105"/>
      <c r="D394" s="108"/>
      <c r="E394" s="107"/>
      <c r="F394" s="107"/>
      <c r="G394" s="109"/>
      <c r="H394" s="107"/>
      <c r="I394" s="107"/>
      <c r="J394" s="107"/>
      <c r="K394" s="107"/>
      <c r="L394" s="107"/>
      <c r="M394" s="107"/>
      <c r="N394" s="107"/>
      <c r="O394" s="107"/>
      <c r="P394" s="107"/>
      <c r="Q394" s="107"/>
      <c r="R394" s="107"/>
      <c r="S394" s="107"/>
      <c r="T394" s="107"/>
      <c r="U394" s="107"/>
      <c r="V394" s="107"/>
      <c r="W394" s="107"/>
      <c r="X394" s="107"/>
      <c r="Y394" s="107"/>
      <c r="Z394" s="107"/>
      <c r="AA394" s="107"/>
      <c r="AB394" s="107"/>
      <c r="AC394" s="107"/>
      <c r="AD394" s="107"/>
      <c r="AE394" s="107"/>
      <c r="AF394" s="107"/>
    </row>
    <row r="395" spans="1:32" ht="45" customHeight="1">
      <c r="A395" s="107">
        <v>383</v>
      </c>
      <c r="B395" s="105"/>
      <c r="C395" s="105"/>
      <c r="D395" s="108"/>
      <c r="E395" s="107"/>
      <c r="F395" s="107"/>
      <c r="G395" s="109"/>
      <c r="H395" s="107"/>
      <c r="I395" s="107"/>
      <c r="J395" s="107"/>
      <c r="K395" s="107"/>
      <c r="L395" s="107"/>
      <c r="M395" s="107"/>
      <c r="N395" s="107"/>
      <c r="O395" s="107"/>
      <c r="P395" s="107"/>
      <c r="Q395" s="107"/>
      <c r="R395" s="107"/>
      <c r="S395" s="107"/>
      <c r="T395" s="107"/>
      <c r="U395" s="107"/>
      <c r="V395" s="107"/>
      <c r="W395" s="107"/>
      <c r="X395" s="107"/>
      <c r="Y395" s="107"/>
      <c r="Z395" s="107"/>
      <c r="AA395" s="107"/>
      <c r="AB395" s="107"/>
      <c r="AC395" s="107"/>
      <c r="AD395" s="107"/>
      <c r="AE395" s="107"/>
      <c r="AF395" s="107"/>
    </row>
    <row r="396" spans="1:32">
      <c r="A396" s="107">
        <v>384</v>
      </c>
      <c r="B396" s="105"/>
      <c r="C396" s="105"/>
      <c r="D396" s="107"/>
      <c r="E396" s="108"/>
      <c r="F396" s="107"/>
      <c r="G396" s="109"/>
      <c r="H396" s="107"/>
      <c r="I396" s="107"/>
      <c r="J396" s="107"/>
      <c r="K396" s="107"/>
      <c r="L396" s="107"/>
      <c r="M396" s="107"/>
      <c r="N396" s="107"/>
      <c r="O396" s="107"/>
      <c r="P396" s="107"/>
      <c r="Q396" s="107"/>
      <c r="R396" s="107"/>
      <c r="S396" s="107"/>
      <c r="T396" s="107"/>
      <c r="U396" s="107"/>
      <c r="V396" s="107"/>
      <c r="W396" s="107"/>
      <c r="X396" s="107"/>
      <c r="Y396" s="107"/>
      <c r="Z396" s="107"/>
      <c r="AA396" s="107"/>
      <c r="AB396" s="107"/>
      <c r="AC396" s="107"/>
      <c r="AD396" s="107"/>
      <c r="AE396" s="107"/>
      <c r="AF396" s="107"/>
    </row>
    <row r="397" spans="1:32" ht="45" customHeight="1">
      <c r="A397" s="107">
        <v>385</v>
      </c>
      <c r="B397" s="105"/>
      <c r="C397" s="105"/>
      <c r="D397" s="108"/>
      <c r="E397" s="107"/>
      <c r="F397" s="107"/>
      <c r="G397" s="109"/>
      <c r="H397" s="107"/>
      <c r="I397" s="107"/>
      <c r="J397" s="107"/>
      <c r="K397" s="107"/>
      <c r="L397" s="107"/>
      <c r="M397" s="107"/>
      <c r="N397" s="107"/>
      <c r="O397" s="107"/>
      <c r="P397" s="107"/>
      <c r="Q397" s="107"/>
      <c r="R397" s="107"/>
      <c r="S397" s="107"/>
      <c r="T397" s="107"/>
      <c r="U397" s="107"/>
      <c r="V397" s="107"/>
      <c r="W397" s="107"/>
      <c r="X397" s="107"/>
      <c r="Y397" s="107"/>
      <c r="Z397" s="107"/>
      <c r="AA397" s="107"/>
      <c r="AB397" s="107"/>
      <c r="AC397" s="107"/>
      <c r="AD397" s="107"/>
      <c r="AE397" s="107"/>
      <c r="AF397" s="107"/>
    </row>
    <row r="398" spans="1:32" ht="45" customHeight="1">
      <c r="A398" s="107">
        <v>386</v>
      </c>
      <c r="B398" s="105"/>
      <c r="C398" s="105"/>
      <c r="D398" s="107"/>
      <c r="E398" s="108"/>
      <c r="F398" s="107"/>
      <c r="G398" s="109"/>
      <c r="H398" s="107"/>
      <c r="I398" s="107"/>
      <c r="J398" s="107"/>
      <c r="K398" s="107"/>
      <c r="L398" s="107"/>
      <c r="M398" s="107"/>
      <c r="N398" s="107"/>
      <c r="O398" s="107"/>
      <c r="P398" s="107"/>
      <c r="Q398" s="107"/>
      <c r="R398" s="107"/>
      <c r="S398" s="107"/>
      <c r="T398" s="107"/>
      <c r="U398" s="107"/>
      <c r="V398" s="107"/>
      <c r="W398" s="107"/>
      <c r="X398" s="107"/>
      <c r="Y398" s="107"/>
      <c r="Z398" s="107"/>
      <c r="AA398" s="107"/>
      <c r="AB398" s="107"/>
      <c r="AC398" s="107"/>
      <c r="AD398" s="107"/>
      <c r="AE398" s="107"/>
      <c r="AF398" s="107"/>
    </row>
    <row r="399" spans="1:32" ht="45" customHeight="1">
      <c r="A399" s="107">
        <v>387</v>
      </c>
      <c r="B399" s="105"/>
      <c r="C399" s="105"/>
      <c r="D399" s="107"/>
      <c r="E399" s="108"/>
      <c r="F399" s="107"/>
      <c r="G399" s="109"/>
      <c r="H399" s="107"/>
      <c r="I399" s="107"/>
      <c r="J399" s="107"/>
      <c r="K399" s="107"/>
      <c r="L399" s="107"/>
      <c r="M399" s="107"/>
      <c r="N399" s="107"/>
      <c r="O399" s="107"/>
      <c r="P399" s="107"/>
      <c r="Q399" s="107"/>
      <c r="R399" s="107"/>
      <c r="S399" s="107"/>
      <c r="T399" s="107"/>
      <c r="U399" s="107"/>
      <c r="V399" s="107"/>
      <c r="W399" s="107"/>
      <c r="X399" s="107"/>
      <c r="Y399" s="107"/>
      <c r="Z399" s="107"/>
      <c r="AA399" s="107"/>
      <c r="AB399" s="107"/>
      <c r="AC399" s="107"/>
      <c r="AD399" s="107"/>
      <c r="AE399" s="107"/>
      <c r="AF399" s="107"/>
    </row>
    <row r="400" spans="1:32" ht="45" customHeight="1">
      <c r="A400" s="107">
        <v>388</v>
      </c>
      <c r="B400" s="105"/>
      <c r="C400" s="105"/>
      <c r="D400" s="108"/>
      <c r="E400" s="107"/>
      <c r="F400" s="107"/>
      <c r="G400" s="109"/>
      <c r="H400" s="107"/>
      <c r="I400" s="107"/>
      <c r="J400" s="107"/>
      <c r="K400" s="107"/>
      <c r="L400" s="107"/>
      <c r="M400" s="107"/>
      <c r="N400" s="107"/>
      <c r="O400" s="107"/>
      <c r="P400" s="107"/>
      <c r="Q400" s="107"/>
      <c r="R400" s="107"/>
      <c r="S400" s="107"/>
      <c r="T400" s="107"/>
      <c r="U400" s="107"/>
      <c r="V400" s="107"/>
      <c r="W400" s="107"/>
      <c r="X400" s="107"/>
      <c r="Y400" s="107"/>
      <c r="Z400" s="107"/>
      <c r="AA400" s="107"/>
      <c r="AB400" s="107"/>
      <c r="AC400" s="107"/>
      <c r="AD400" s="107"/>
      <c r="AE400" s="107"/>
      <c r="AF400" s="107"/>
    </row>
    <row r="401" spans="1:32" ht="45" customHeight="1">
      <c r="A401" s="107">
        <v>389</v>
      </c>
      <c r="B401" s="105"/>
      <c r="C401" s="105"/>
      <c r="D401" s="107"/>
      <c r="E401" s="108"/>
      <c r="F401" s="107"/>
      <c r="G401" s="109"/>
      <c r="H401" s="107"/>
      <c r="I401" s="107"/>
      <c r="J401" s="107"/>
      <c r="K401" s="107"/>
      <c r="L401" s="107"/>
      <c r="M401" s="107"/>
      <c r="N401" s="107"/>
      <c r="O401" s="107"/>
      <c r="P401" s="107"/>
      <c r="Q401" s="107"/>
      <c r="R401" s="107"/>
      <c r="S401" s="107"/>
      <c r="T401" s="107"/>
      <c r="U401" s="107"/>
      <c r="V401" s="107"/>
      <c r="W401" s="107"/>
      <c r="X401" s="107"/>
      <c r="Y401" s="107"/>
      <c r="Z401" s="107"/>
      <c r="AA401" s="107"/>
      <c r="AB401" s="107"/>
      <c r="AC401" s="107"/>
      <c r="AD401" s="107"/>
      <c r="AE401" s="107"/>
      <c r="AF401" s="107"/>
    </row>
    <row r="402" spans="1:32" ht="45" customHeight="1">
      <c r="A402" s="107">
        <v>390</v>
      </c>
      <c r="B402" s="105"/>
      <c r="C402" s="105"/>
      <c r="D402" s="108"/>
      <c r="E402" s="107"/>
      <c r="F402" s="107"/>
      <c r="G402" s="109"/>
      <c r="H402" s="107"/>
      <c r="I402" s="107"/>
      <c r="J402" s="107"/>
      <c r="K402" s="107"/>
      <c r="L402" s="107"/>
      <c r="M402" s="107"/>
      <c r="N402" s="107"/>
      <c r="O402" s="107"/>
      <c r="P402" s="107"/>
      <c r="Q402" s="107"/>
      <c r="R402" s="107"/>
      <c r="S402" s="107"/>
      <c r="T402" s="107"/>
      <c r="U402" s="107"/>
      <c r="V402" s="107"/>
      <c r="W402" s="107"/>
      <c r="X402" s="107"/>
      <c r="Y402" s="107"/>
      <c r="Z402" s="107"/>
      <c r="AA402" s="107"/>
      <c r="AB402" s="107"/>
      <c r="AC402" s="107"/>
      <c r="AD402" s="107"/>
      <c r="AE402" s="107"/>
      <c r="AF402" s="107"/>
    </row>
    <row r="403" spans="1:32">
      <c r="A403" s="107">
        <v>391</v>
      </c>
      <c r="B403" s="105"/>
      <c r="C403" s="105"/>
      <c r="D403" s="107"/>
      <c r="E403" s="108"/>
      <c r="F403" s="107"/>
      <c r="G403" s="109"/>
      <c r="H403" s="107"/>
      <c r="I403" s="108"/>
      <c r="J403" s="107"/>
      <c r="K403" s="107"/>
      <c r="L403" s="107"/>
      <c r="M403" s="107"/>
      <c r="N403" s="107"/>
      <c r="O403" s="107"/>
      <c r="P403" s="107"/>
      <c r="Q403" s="107"/>
      <c r="R403" s="107"/>
      <c r="S403" s="107"/>
      <c r="T403" s="107"/>
      <c r="U403" s="107"/>
      <c r="V403" s="107"/>
      <c r="W403" s="107"/>
      <c r="X403" s="107"/>
      <c r="Y403" s="107"/>
      <c r="Z403" s="107"/>
      <c r="AA403" s="107"/>
      <c r="AB403" s="107"/>
      <c r="AC403" s="107"/>
      <c r="AD403" s="107"/>
      <c r="AE403" s="107"/>
      <c r="AF403" s="107"/>
    </row>
    <row r="404" spans="1:32">
      <c r="A404" s="107">
        <v>392</v>
      </c>
      <c r="B404" s="105"/>
      <c r="C404" s="105"/>
      <c r="D404" s="107"/>
      <c r="E404" s="108"/>
      <c r="F404" s="107"/>
      <c r="G404" s="109"/>
      <c r="H404" s="107"/>
      <c r="I404" s="107"/>
      <c r="J404" s="107"/>
      <c r="K404" s="107"/>
      <c r="L404" s="107"/>
      <c r="M404" s="107"/>
      <c r="N404" s="107"/>
      <c r="O404" s="107"/>
      <c r="P404" s="107"/>
      <c r="Q404" s="107"/>
      <c r="R404" s="107"/>
      <c r="S404" s="107"/>
      <c r="T404" s="107"/>
      <c r="U404" s="107"/>
      <c r="V404" s="107"/>
      <c r="W404" s="107"/>
      <c r="X404" s="107"/>
      <c r="Y404" s="107"/>
      <c r="Z404" s="107"/>
      <c r="AA404" s="107"/>
      <c r="AB404" s="107"/>
      <c r="AC404" s="107"/>
      <c r="AD404" s="107"/>
      <c r="AE404" s="107"/>
      <c r="AF404" s="107"/>
    </row>
    <row r="405" spans="1:32">
      <c r="A405" s="107">
        <v>393</v>
      </c>
      <c r="B405" s="105"/>
      <c r="C405" s="105"/>
      <c r="D405" s="107"/>
      <c r="E405" s="108"/>
      <c r="F405" s="107"/>
      <c r="G405" s="109"/>
      <c r="H405" s="107"/>
      <c r="I405" s="107"/>
      <c r="J405" s="107"/>
      <c r="K405" s="107"/>
      <c r="L405" s="107"/>
      <c r="M405" s="107"/>
      <c r="N405" s="107"/>
      <c r="O405" s="107"/>
      <c r="P405" s="107"/>
      <c r="Q405" s="107"/>
      <c r="R405" s="107"/>
      <c r="S405" s="107"/>
      <c r="T405" s="107"/>
      <c r="U405" s="107"/>
      <c r="V405" s="107"/>
      <c r="W405" s="107"/>
      <c r="X405" s="107"/>
      <c r="Y405" s="107"/>
      <c r="Z405" s="107"/>
      <c r="AA405" s="107"/>
      <c r="AB405" s="107"/>
      <c r="AC405" s="107"/>
      <c r="AD405" s="107"/>
      <c r="AE405" s="107"/>
      <c r="AF405" s="107"/>
    </row>
    <row r="406" spans="1:32">
      <c r="A406" s="107">
        <v>394</v>
      </c>
      <c r="B406" s="105"/>
      <c r="C406" s="105"/>
      <c r="D406" s="107"/>
      <c r="E406" s="108"/>
      <c r="F406" s="107"/>
      <c r="G406" s="109"/>
      <c r="H406" s="107"/>
      <c r="I406" s="107"/>
      <c r="J406" s="107"/>
      <c r="K406" s="107"/>
      <c r="L406" s="107"/>
      <c r="M406" s="107"/>
      <c r="N406" s="107"/>
      <c r="O406" s="107"/>
      <c r="P406" s="107"/>
      <c r="Q406" s="107"/>
      <c r="R406" s="107"/>
      <c r="S406" s="107"/>
      <c r="T406" s="107"/>
      <c r="U406" s="107"/>
      <c r="V406" s="107"/>
      <c r="W406" s="107"/>
      <c r="X406" s="107"/>
      <c r="Y406" s="107"/>
      <c r="Z406" s="107"/>
      <c r="AA406" s="107"/>
      <c r="AB406" s="107"/>
      <c r="AC406" s="107"/>
      <c r="AD406" s="107"/>
      <c r="AE406" s="107"/>
      <c r="AF406" s="107"/>
    </row>
    <row r="407" spans="1:32" ht="45" customHeight="1">
      <c r="A407" s="107">
        <v>395</v>
      </c>
      <c r="B407" s="105"/>
      <c r="C407" s="105"/>
      <c r="D407" s="108"/>
      <c r="E407" s="107"/>
      <c r="F407" s="107"/>
      <c r="G407" s="109"/>
      <c r="H407" s="107"/>
      <c r="I407" s="107"/>
      <c r="J407" s="107"/>
      <c r="K407" s="107"/>
      <c r="L407" s="107"/>
      <c r="M407" s="107"/>
      <c r="N407" s="107"/>
      <c r="O407" s="107"/>
      <c r="P407" s="107"/>
      <c r="Q407" s="107"/>
      <c r="R407" s="107"/>
      <c r="S407" s="107"/>
      <c r="T407" s="107"/>
      <c r="U407" s="107"/>
      <c r="V407" s="107"/>
      <c r="W407" s="107"/>
      <c r="X407" s="107"/>
      <c r="Y407" s="107"/>
      <c r="Z407" s="107"/>
      <c r="AA407" s="107"/>
      <c r="AB407" s="107"/>
      <c r="AC407" s="107"/>
      <c r="AD407" s="107"/>
      <c r="AE407" s="107"/>
      <c r="AF407" s="107"/>
    </row>
    <row r="408" spans="1:32">
      <c r="A408" s="107">
        <v>396</v>
      </c>
      <c r="B408" s="105"/>
      <c r="C408" s="105"/>
      <c r="D408" s="108"/>
      <c r="E408" s="107"/>
      <c r="F408" s="107"/>
      <c r="G408" s="109"/>
      <c r="H408" s="107"/>
      <c r="I408" s="107"/>
      <c r="J408" s="107"/>
      <c r="K408" s="107"/>
      <c r="L408" s="107"/>
      <c r="M408" s="107"/>
      <c r="N408" s="107"/>
      <c r="O408" s="107"/>
      <c r="P408" s="107"/>
      <c r="Q408" s="107"/>
      <c r="R408" s="107"/>
      <c r="S408" s="107"/>
      <c r="T408" s="107"/>
      <c r="U408" s="107"/>
      <c r="V408" s="107"/>
      <c r="W408" s="107"/>
      <c r="X408" s="107"/>
      <c r="Y408" s="107"/>
      <c r="Z408" s="107"/>
      <c r="AA408" s="107"/>
      <c r="AB408" s="107"/>
      <c r="AC408" s="107"/>
      <c r="AD408" s="107"/>
      <c r="AE408" s="107"/>
      <c r="AF408" s="107"/>
    </row>
    <row r="409" spans="1:32" ht="45" customHeight="1">
      <c r="A409" s="107">
        <v>397</v>
      </c>
      <c r="B409" s="105"/>
      <c r="C409" s="105"/>
      <c r="D409" s="107"/>
      <c r="E409" s="108"/>
      <c r="F409" s="107"/>
      <c r="G409" s="109"/>
      <c r="H409" s="107"/>
      <c r="I409" s="107"/>
      <c r="J409" s="107"/>
      <c r="K409" s="107"/>
      <c r="L409" s="107"/>
      <c r="M409" s="107"/>
      <c r="N409" s="107"/>
      <c r="O409" s="107"/>
      <c r="P409" s="107"/>
      <c r="Q409" s="107"/>
      <c r="R409" s="107"/>
      <c r="S409" s="107"/>
      <c r="T409" s="107"/>
      <c r="U409" s="107"/>
      <c r="V409" s="107"/>
      <c r="W409" s="107"/>
      <c r="X409" s="107"/>
      <c r="Y409" s="107"/>
      <c r="Z409" s="107"/>
      <c r="AA409" s="107"/>
      <c r="AB409" s="107"/>
      <c r="AC409" s="107"/>
      <c r="AD409" s="107"/>
      <c r="AE409" s="107"/>
      <c r="AF409" s="107"/>
    </row>
    <row r="410" spans="1:32">
      <c r="A410" s="107">
        <v>398</v>
      </c>
      <c r="B410" s="105"/>
      <c r="C410" s="105"/>
      <c r="D410" s="107"/>
      <c r="E410" s="108"/>
      <c r="F410" s="107"/>
      <c r="G410" s="109"/>
      <c r="H410" s="107"/>
      <c r="I410" s="108"/>
      <c r="J410" s="107"/>
      <c r="K410" s="107"/>
      <c r="L410" s="107"/>
      <c r="M410" s="107"/>
      <c r="N410" s="107"/>
      <c r="O410" s="107"/>
      <c r="P410" s="107"/>
      <c r="Q410" s="107"/>
      <c r="R410" s="107"/>
      <c r="S410" s="107"/>
      <c r="T410" s="107"/>
      <c r="U410" s="107"/>
      <c r="V410" s="107"/>
      <c r="W410" s="107"/>
      <c r="X410" s="107"/>
      <c r="Y410" s="107"/>
      <c r="Z410" s="107"/>
      <c r="AA410" s="107"/>
      <c r="AB410" s="107"/>
      <c r="AC410" s="107"/>
      <c r="AD410" s="107"/>
      <c r="AE410" s="107"/>
      <c r="AF410" s="107"/>
    </row>
    <row r="411" spans="1:32" ht="45" customHeight="1">
      <c r="A411" s="107">
        <v>399</v>
      </c>
      <c r="B411" s="105"/>
      <c r="C411" s="105"/>
      <c r="D411" s="108"/>
      <c r="E411" s="107"/>
      <c r="F411" s="107"/>
      <c r="G411" s="109"/>
      <c r="H411" s="107"/>
      <c r="I411" s="107"/>
      <c r="J411" s="107"/>
      <c r="K411" s="107"/>
      <c r="L411" s="107"/>
      <c r="M411" s="107"/>
      <c r="N411" s="107"/>
      <c r="O411" s="107"/>
      <c r="P411" s="107"/>
      <c r="Q411" s="107"/>
      <c r="R411" s="107"/>
      <c r="S411" s="107"/>
      <c r="T411" s="107"/>
      <c r="U411" s="107"/>
      <c r="V411" s="107"/>
      <c r="W411" s="107"/>
      <c r="X411" s="107"/>
      <c r="Y411" s="107"/>
      <c r="Z411" s="107"/>
      <c r="AA411" s="107"/>
      <c r="AB411" s="107"/>
      <c r="AC411" s="107"/>
      <c r="AD411" s="107"/>
      <c r="AE411" s="107"/>
      <c r="AF411" s="107"/>
    </row>
    <row r="412" spans="1:32" ht="45" customHeight="1">
      <c r="A412" s="107">
        <v>400</v>
      </c>
      <c r="B412" s="105"/>
      <c r="C412" s="105"/>
      <c r="D412" s="108"/>
      <c r="E412" s="107"/>
      <c r="F412" s="107"/>
      <c r="G412" s="109"/>
      <c r="H412" s="107"/>
      <c r="I412" s="107"/>
      <c r="J412" s="107"/>
      <c r="K412" s="107"/>
      <c r="L412" s="107"/>
      <c r="M412" s="107"/>
      <c r="N412" s="107"/>
      <c r="O412" s="107"/>
      <c r="P412" s="107"/>
      <c r="Q412" s="107"/>
      <c r="R412" s="107"/>
      <c r="S412" s="107"/>
      <c r="T412" s="107"/>
      <c r="U412" s="107"/>
      <c r="V412" s="107"/>
      <c r="W412" s="107"/>
      <c r="X412" s="107"/>
      <c r="Y412" s="107"/>
      <c r="Z412" s="107"/>
      <c r="AA412" s="107"/>
      <c r="AB412" s="107"/>
      <c r="AC412" s="107"/>
      <c r="AD412" s="107"/>
      <c r="AE412" s="107"/>
      <c r="AF412" s="107"/>
    </row>
    <row r="413" spans="1:32">
      <c r="A413" s="107">
        <v>401</v>
      </c>
      <c r="B413" s="105"/>
      <c r="C413" s="105"/>
      <c r="D413" s="107"/>
      <c r="E413" s="108"/>
      <c r="F413" s="107"/>
      <c r="G413" s="109"/>
      <c r="H413" s="107"/>
      <c r="I413" s="107"/>
      <c r="J413" s="107"/>
      <c r="K413" s="107"/>
      <c r="L413" s="107"/>
      <c r="M413" s="107"/>
      <c r="N413" s="107"/>
      <c r="O413" s="107"/>
      <c r="P413" s="107"/>
      <c r="Q413" s="107"/>
      <c r="R413" s="107"/>
      <c r="S413" s="107"/>
      <c r="T413" s="107"/>
      <c r="U413" s="107"/>
      <c r="V413" s="107"/>
      <c r="W413" s="107"/>
      <c r="X413" s="107"/>
      <c r="Y413" s="107"/>
      <c r="Z413" s="107"/>
      <c r="AA413" s="107"/>
      <c r="AB413" s="107"/>
      <c r="AC413" s="107"/>
      <c r="AD413" s="107"/>
      <c r="AE413" s="107"/>
      <c r="AF413" s="107"/>
    </row>
    <row r="414" spans="1:32" ht="45" customHeight="1">
      <c r="A414" s="107">
        <v>402</v>
      </c>
      <c r="B414" s="105"/>
      <c r="C414" s="105"/>
      <c r="D414" s="107"/>
      <c r="E414" s="108"/>
      <c r="F414" s="107"/>
      <c r="G414" s="109"/>
      <c r="H414" s="107"/>
      <c r="I414" s="108"/>
      <c r="J414" s="107"/>
      <c r="K414" s="107"/>
      <c r="L414" s="107"/>
      <c r="M414" s="107"/>
      <c r="N414" s="107"/>
      <c r="O414" s="107"/>
      <c r="P414" s="107"/>
      <c r="Q414" s="107"/>
      <c r="R414" s="107"/>
      <c r="S414" s="107"/>
      <c r="T414" s="107"/>
      <c r="U414" s="107"/>
      <c r="V414" s="107"/>
      <c r="W414" s="107"/>
      <c r="X414" s="107"/>
      <c r="Y414" s="107"/>
      <c r="Z414" s="107"/>
      <c r="AA414" s="107"/>
      <c r="AB414" s="107"/>
      <c r="AC414" s="107"/>
      <c r="AD414" s="107"/>
      <c r="AE414" s="107"/>
      <c r="AF414" s="107"/>
    </row>
    <row r="415" spans="1:32" ht="45" customHeight="1">
      <c r="A415" s="107">
        <v>403</v>
      </c>
      <c r="B415" s="105"/>
      <c r="C415" s="105"/>
      <c r="D415" s="107"/>
      <c r="E415" s="108"/>
      <c r="F415" s="107"/>
      <c r="G415" s="109"/>
      <c r="H415" s="107"/>
      <c r="I415" s="108"/>
      <c r="J415" s="107"/>
      <c r="K415" s="107"/>
      <c r="L415" s="107"/>
      <c r="M415" s="107"/>
      <c r="N415" s="107"/>
      <c r="O415" s="107"/>
      <c r="P415" s="107"/>
      <c r="Q415" s="107"/>
      <c r="R415" s="107"/>
      <c r="S415" s="107"/>
      <c r="T415" s="107"/>
      <c r="U415" s="107"/>
      <c r="V415" s="107"/>
      <c r="W415" s="107"/>
      <c r="X415" s="107"/>
      <c r="Y415" s="107"/>
      <c r="Z415" s="107"/>
      <c r="AA415" s="107"/>
      <c r="AB415" s="107"/>
      <c r="AC415" s="107"/>
      <c r="AD415" s="107"/>
      <c r="AE415" s="107"/>
      <c r="AF415" s="107"/>
    </row>
    <row r="416" spans="1:32">
      <c r="A416" s="107">
        <v>404</v>
      </c>
      <c r="B416" s="105"/>
      <c r="C416" s="105"/>
      <c r="D416" s="108"/>
      <c r="E416" s="107"/>
      <c r="F416" s="107"/>
      <c r="G416" s="109"/>
      <c r="H416" s="107"/>
      <c r="I416" s="107"/>
      <c r="J416" s="107"/>
      <c r="K416" s="107"/>
      <c r="L416" s="107"/>
      <c r="M416" s="107"/>
      <c r="N416" s="107"/>
      <c r="O416" s="107"/>
      <c r="P416" s="107"/>
      <c r="Q416" s="107"/>
      <c r="R416" s="107"/>
      <c r="S416" s="107"/>
      <c r="T416" s="107"/>
      <c r="U416" s="107"/>
      <c r="V416" s="107"/>
      <c r="W416" s="107"/>
      <c r="X416" s="107"/>
      <c r="Y416" s="107"/>
      <c r="Z416" s="107"/>
      <c r="AA416" s="107"/>
      <c r="AB416" s="107"/>
      <c r="AC416" s="107"/>
      <c r="AD416" s="107"/>
      <c r="AE416" s="107"/>
      <c r="AF416" s="107"/>
    </row>
    <row r="417" spans="1:32">
      <c r="A417" s="107">
        <v>405</v>
      </c>
      <c r="B417" s="105"/>
      <c r="C417" s="105"/>
      <c r="D417" s="108"/>
      <c r="E417" s="107"/>
      <c r="F417" s="107"/>
      <c r="G417" s="109"/>
      <c r="H417" s="107"/>
      <c r="I417" s="107"/>
      <c r="J417" s="107"/>
      <c r="K417" s="107"/>
      <c r="L417" s="107"/>
      <c r="M417" s="107"/>
      <c r="N417" s="107"/>
      <c r="O417" s="107"/>
      <c r="P417" s="107"/>
      <c r="Q417" s="107"/>
      <c r="R417" s="107"/>
      <c r="S417" s="107"/>
      <c r="T417" s="107"/>
      <c r="U417" s="107"/>
      <c r="V417" s="107"/>
      <c r="W417" s="107"/>
      <c r="X417" s="107"/>
      <c r="Y417" s="107"/>
      <c r="Z417" s="107"/>
      <c r="AA417" s="107"/>
      <c r="AB417" s="107"/>
      <c r="AC417" s="107"/>
      <c r="AD417" s="107"/>
      <c r="AE417" s="107"/>
      <c r="AF417" s="107"/>
    </row>
    <row r="418" spans="1:32" ht="45" customHeight="1">
      <c r="A418" s="107">
        <v>406</v>
      </c>
      <c r="B418" s="105"/>
      <c r="C418" s="105"/>
      <c r="D418" s="108"/>
      <c r="E418" s="107"/>
      <c r="F418" s="107"/>
      <c r="G418" s="109"/>
      <c r="H418" s="107"/>
      <c r="I418" s="107"/>
      <c r="J418" s="107"/>
      <c r="K418" s="107"/>
      <c r="L418" s="107"/>
      <c r="M418" s="107"/>
      <c r="N418" s="107"/>
      <c r="O418" s="107"/>
      <c r="P418" s="107"/>
      <c r="Q418" s="107"/>
      <c r="R418" s="107"/>
      <c r="S418" s="107"/>
      <c r="T418" s="107"/>
      <c r="U418" s="107"/>
      <c r="V418" s="107"/>
      <c r="W418" s="107"/>
      <c r="X418" s="107"/>
      <c r="Y418" s="107"/>
      <c r="Z418" s="107"/>
      <c r="AA418" s="107"/>
      <c r="AB418" s="107"/>
      <c r="AC418" s="107"/>
      <c r="AD418" s="107"/>
      <c r="AE418" s="107"/>
      <c r="AF418" s="107"/>
    </row>
    <row r="419" spans="1:32" ht="45" customHeight="1">
      <c r="A419" s="107">
        <v>407</v>
      </c>
      <c r="B419" s="105"/>
      <c r="C419" s="105"/>
      <c r="D419" s="107"/>
      <c r="E419" s="108"/>
      <c r="F419" s="107"/>
      <c r="G419" s="109"/>
      <c r="H419" s="107"/>
      <c r="I419" s="108"/>
      <c r="J419" s="107"/>
      <c r="K419" s="107"/>
      <c r="L419" s="107"/>
      <c r="M419" s="107"/>
      <c r="N419" s="107"/>
      <c r="O419" s="107"/>
      <c r="P419" s="107"/>
      <c r="Q419" s="107"/>
      <c r="R419" s="107"/>
      <c r="S419" s="107"/>
      <c r="T419" s="107"/>
      <c r="U419" s="107"/>
      <c r="V419" s="107"/>
      <c r="W419" s="107"/>
      <c r="X419" s="107"/>
      <c r="Y419" s="107"/>
      <c r="Z419" s="107"/>
      <c r="AA419" s="107"/>
      <c r="AB419" s="107"/>
      <c r="AC419" s="107"/>
      <c r="AD419" s="107"/>
      <c r="AE419" s="107"/>
      <c r="AF419" s="107"/>
    </row>
    <row r="420" spans="1:32" ht="45" customHeight="1">
      <c r="A420" s="107">
        <v>408</v>
      </c>
      <c r="B420" s="105"/>
      <c r="C420" s="105"/>
      <c r="D420" s="107"/>
      <c r="E420" s="108"/>
      <c r="F420" s="107"/>
      <c r="G420" s="109"/>
      <c r="H420" s="107"/>
      <c r="I420" s="107"/>
      <c r="J420" s="107"/>
      <c r="K420" s="107"/>
      <c r="L420" s="107"/>
      <c r="M420" s="107"/>
      <c r="N420" s="107"/>
      <c r="O420" s="107"/>
      <c r="P420" s="107"/>
      <c r="Q420" s="107"/>
      <c r="R420" s="107"/>
      <c r="S420" s="107"/>
      <c r="T420" s="107"/>
      <c r="U420" s="107"/>
      <c r="V420" s="107"/>
      <c r="W420" s="107"/>
      <c r="X420" s="107"/>
      <c r="Y420" s="107"/>
      <c r="Z420" s="107"/>
      <c r="AA420" s="107"/>
      <c r="AB420" s="107"/>
      <c r="AC420" s="107"/>
      <c r="AD420" s="107"/>
      <c r="AE420" s="107"/>
      <c r="AF420" s="107"/>
    </row>
    <row r="421" spans="1:32">
      <c r="A421" s="107">
        <v>409</v>
      </c>
      <c r="B421" s="105"/>
      <c r="C421" s="105"/>
      <c r="D421" s="107"/>
      <c r="E421" s="108"/>
      <c r="F421" s="107"/>
      <c r="G421" s="109"/>
      <c r="H421" s="107"/>
      <c r="I421" s="107"/>
      <c r="J421" s="107"/>
      <c r="K421" s="107"/>
      <c r="L421" s="107"/>
      <c r="M421" s="107"/>
      <c r="N421" s="107"/>
      <c r="O421" s="107"/>
      <c r="P421" s="107"/>
      <c r="Q421" s="107"/>
      <c r="R421" s="107"/>
      <c r="S421" s="107"/>
      <c r="T421" s="107"/>
      <c r="U421" s="107"/>
      <c r="V421" s="107"/>
      <c r="W421" s="107"/>
      <c r="X421" s="107"/>
      <c r="Y421" s="107"/>
      <c r="Z421" s="107"/>
      <c r="AA421" s="107"/>
      <c r="AB421" s="107"/>
      <c r="AC421" s="107"/>
      <c r="AD421" s="107"/>
      <c r="AE421" s="107"/>
      <c r="AF421" s="107"/>
    </row>
    <row r="422" spans="1:32">
      <c r="A422" s="107">
        <v>410</v>
      </c>
      <c r="B422" s="105"/>
      <c r="C422" s="105"/>
      <c r="D422" s="108"/>
      <c r="E422" s="107"/>
      <c r="F422" s="107"/>
      <c r="G422" s="109"/>
      <c r="H422" s="107"/>
      <c r="I422" s="107"/>
      <c r="J422" s="107"/>
      <c r="K422" s="107"/>
      <c r="L422" s="107"/>
      <c r="M422" s="107"/>
      <c r="N422" s="107"/>
      <c r="O422" s="107"/>
      <c r="P422" s="107"/>
      <c r="Q422" s="107"/>
      <c r="R422" s="107"/>
      <c r="S422" s="107"/>
      <c r="T422" s="107"/>
      <c r="U422" s="107"/>
      <c r="V422" s="107"/>
      <c r="W422" s="107"/>
      <c r="X422" s="107"/>
      <c r="Y422" s="107"/>
      <c r="Z422" s="107"/>
      <c r="AA422" s="107"/>
      <c r="AB422" s="107"/>
      <c r="AC422" s="107"/>
      <c r="AD422" s="107"/>
      <c r="AE422" s="107"/>
      <c r="AF422" s="107"/>
    </row>
    <row r="423" spans="1:32">
      <c r="A423" s="107">
        <v>411</v>
      </c>
      <c r="B423" s="105"/>
      <c r="C423" s="105"/>
      <c r="D423" s="108"/>
      <c r="E423" s="107"/>
      <c r="F423" s="107"/>
      <c r="G423" s="109"/>
      <c r="H423" s="107"/>
      <c r="I423" s="107"/>
      <c r="J423" s="107"/>
      <c r="K423" s="107"/>
      <c r="L423" s="107"/>
      <c r="M423" s="107"/>
      <c r="N423" s="107"/>
      <c r="O423" s="107"/>
      <c r="P423" s="107"/>
      <c r="Q423" s="107"/>
      <c r="R423" s="107"/>
      <c r="S423" s="107"/>
      <c r="T423" s="107"/>
      <c r="U423" s="107"/>
      <c r="V423" s="107"/>
      <c r="W423" s="107"/>
      <c r="X423" s="107"/>
      <c r="Y423" s="107"/>
      <c r="Z423" s="107"/>
      <c r="AA423" s="107"/>
      <c r="AB423" s="107"/>
      <c r="AC423" s="107"/>
      <c r="AD423" s="107"/>
      <c r="AE423" s="107"/>
      <c r="AF423" s="107"/>
    </row>
    <row r="424" spans="1:32">
      <c r="A424" s="107">
        <v>412</v>
      </c>
      <c r="B424" s="105"/>
      <c r="C424" s="105"/>
      <c r="D424" s="107"/>
      <c r="E424" s="108"/>
      <c r="F424" s="107"/>
      <c r="G424" s="109"/>
      <c r="H424" s="107"/>
      <c r="I424" s="107"/>
      <c r="J424" s="107"/>
      <c r="K424" s="107"/>
      <c r="L424" s="107"/>
      <c r="M424" s="107"/>
      <c r="N424" s="107"/>
      <c r="O424" s="107"/>
      <c r="P424" s="107"/>
      <c r="Q424" s="107"/>
      <c r="R424" s="107"/>
      <c r="S424" s="107"/>
      <c r="T424" s="107"/>
      <c r="U424" s="107"/>
      <c r="V424" s="107"/>
      <c r="W424" s="107"/>
      <c r="X424" s="107"/>
      <c r="Y424" s="107"/>
      <c r="Z424" s="107"/>
      <c r="AA424" s="107"/>
      <c r="AB424" s="107"/>
      <c r="AC424" s="107"/>
      <c r="AD424" s="107"/>
      <c r="AE424" s="107"/>
      <c r="AF424" s="107"/>
    </row>
    <row r="425" spans="1:32" ht="45" customHeight="1">
      <c r="A425" s="107">
        <v>413</v>
      </c>
      <c r="B425" s="105"/>
      <c r="C425" s="105"/>
      <c r="D425" s="108"/>
      <c r="E425" s="107"/>
      <c r="F425" s="107"/>
      <c r="G425" s="109"/>
      <c r="H425" s="107"/>
      <c r="I425" s="107"/>
      <c r="J425" s="107"/>
      <c r="K425" s="107"/>
      <c r="L425" s="107"/>
      <c r="M425" s="107"/>
      <c r="N425" s="107"/>
      <c r="O425" s="107"/>
      <c r="P425" s="107"/>
      <c r="Q425" s="107"/>
      <c r="R425" s="107"/>
      <c r="S425" s="107"/>
      <c r="T425" s="107"/>
      <c r="U425" s="107"/>
      <c r="V425" s="107"/>
      <c r="W425" s="107"/>
      <c r="X425" s="107"/>
      <c r="Y425" s="107"/>
      <c r="Z425" s="107"/>
      <c r="AA425" s="107"/>
      <c r="AB425" s="107"/>
      <c r="AC425" s="107"/>
      <c r="AD425" s="107"/>
      <c r="AE425" s="107"/>
      <c r="AF425" s="107"/>
    </row>
    <row r="426" spans="1:32" ht="45" customHeight="1">
      <c r="A426" s="107">
        <v>414</v>
      </c>
      <c r="B426" s="105"/>
      <c r="C426" s="105"/>
      <c r="D426" s="107"/>
      <c r="E426" s="108"/>
      <c r="F426" s="107"/>
      <c r="G426" s="109"/>
      <c r="H426" s="107"/>
      <c r="I426" s="107"/>
      <c r="J426" s="107"/>
      <c r="K426" s="107"/>
      <c r="L426" s="107"/>
      <c r="M426" s="107"/>
      <c r="N426" s="107"/>
      <c r="O426" s="107"/>
      <c r="P426" s="107"/>
      <c r="Q426" s="107"/>
      <c r="R426" s="107"/>
      <c r="S426" s="107"/>
      <c r="T426" s="107"/>
      <c r="U426" s="107"/>
      <c r="V426" s="107"/>
      <c r="W426" s="107"/>
      <c r="X426" s="107"/>
      <c r="Y426" s="107"/>
      <c r="Z426" s="107"/>
      <c r="AA426" s="107"/>
      <c r="AB426" s="107"/>
      <c r="AC426" s="107"/>
      <c r="AD426" s="107"/>
      <c r="AE426" s="107"/>
      <c r="AF426" s="107"/>
    </row>
    <row r="427" spans="1:32" ht="45" customHeight="1">
      <c r="A427" s="107">
        <v>415</v>
      </c>
      <c r="B427" s="105"/>
      <c r="C427" s="105"/>
      <c r="D427" s="108"/>
      <c r="E427" s="107"/>
      <c r="F427" s="107"/>
      <c r="G427" s="109"/>
      <c r="H427" s="107"/>
      <c r="I427" s="107"/>
      <c r="J427" s="107"/>
      <c r="K427" s="107"/>
      <c r="L427" s="107"/>
      <c r="M427" s="107"/>
      <c r="N427" s="107"/>
      <c r="O427" s="107"/>
      <c r="P427" s="107"/>
      <c r="Q427" s="107"/>
      <c r="R427" s="107"/>
      <c r="S427" s="107"/>
      <c r="T427" s="107"/>
      <c r="U427" s="107"/>
      <c r="V427" s="107"/>
      <c r="W427" s="107"/>
      <c r="X427" s="107"/>
      <c r="Y427" s="107"/>
      <c r="Z427" s="107"/>
      <c r="AA427" s="107"/>
      <c r="AB427" s="107"/>
      <c r="AC427" s="107"/>
      <c r="AD427" s="107"/>
      <c r="AE427" s="107"/>
      <c r="AF427" s="107"/>
    </row>
    <row r="428" spans="1:32">
      <c r="A428" s="107">
        <v>416</v>
      </c>
      <c r="B428" s="105"/>
      <c r="C428" s="105"/>
      <c r="D428" s="108"/>
      <c r="E428" s="107"/>
      <c r="F428" s="107"/>
      <c r="G428" s="109"/>
      <c r="H428" s="107"/>
      <c r="I428" s="107"/>
      <c r="J428" s="107"/>
      <c r="K428" s="107"/>
      <c r="L428" s="107"/>
      <c r="M428" s="107"/>
      <c r="N428" s="107"/>
      <c r="O428" s="107"/>
      <c r="P428" s="107"/>
      <c r="Q428" s="107"/>
      <c r="R428" s="107"/>
      <c r="S428" s="107"/>
      <c r="T428" s="107"/>
      <c r="U428" s="107"/>
      <c r="V428" s="107"/>
      <c r="W428" s="107"/>
      <c r="X428" s="107"/>
      <c r="Y428" s="107"/>
      <c r="Z428" s="107"/>
      <c r="AA428" s="107"/>
      <c r="AB428" s="107"/>
      <c r="AC428" s="107"/>
      <c r="AD428" s="107"/>
      <c r="AE428" s="107"/>
      <c r="AF428" s="107"/>
    </row>
    <row r="429" spans="1:32">
      <c r="A429" s="107">
        <v>417</v>
      </c>
      <c r="B429" s="105"/>
      <c r="C429" s="105"/>
      <c r="D429" s="108"/>
      <c r="E429" s="107"/>
      <c r="F429" s="107"/>
      <c r="G429" s="109"/>
      <c r="H429" s="107"/>
      <c r="I429" s="107"/>
      <c r="J429" s="107"/>
      <c r="K429" s="107"/>
      <c r="L429" s="107"/>
      <c r="M429" s="107"/>
      <c r="N429" s="107"/>
      <c r="O429" s="107"/>
      <c r="P429" s="107"/>
      <c r="Q429" s="107"/>
      <c r="R429" s="107"/>
      <c r="S429" s="107"/>
      <c r="T429" s="107"/>
      <c r="U429" s="107"/>
      <c r="V429" s="107"/>
      <c r="W429" s="107"/>
      <c r="X429" s="107"/>
      <c r="Y429" s="107"/>
      <c r="Z429" s="107"/>
      <c r="AA429" s="107"/>
      <c r="AB429" s="107"/>
      <c r="AC429" s="107"/>
      <c r="AD429" s="107"/>
      <c r="AE429" s="107"/>
      <c r="AF429" s="107"/>
    </row>
    <row r="430" spans="1:32" ht="45" customHeight="1">
      <c r="A430" s="107">
        <v>418</v>
      </c>
      <c r="B430" s="105"/>
      <c r="C430" s="105"/>
      <c r="D430" s="107"/>
      <c r="E430" s="108"/>
      <c r="F430" s="107"/>
      <c r="G430" s="109"/>
      <c r="H430" s="107"/>
      <c r="I430" s="107"/>
      <c r="J430" s="107"/>
      <c r="K430" s="107"/>
      <c r="L430" s="107"/>
      <c r="M430" s="107"/>
      <c r="N430" s="107"/>
      <c r="O430" s="107"/>
      <c r="P430" s="107"/>
      <c r="Q430" s="107"/>
      <c r="R430" s="107"/>
      <c r="S430" s="107"/>
      <c r="T430" s="107"/>
      <c r="U430" s="107"/>
      <c r="V430" s="107"/>
      <c r="W430" s="107"/>
      <c r="X430" s="107"/>
      <c r="Y430" s="107"/>
      <c r="Z430" s="107"/>
      <c r="AA430" s="107"/>
      <c r="AB430" s="107"/>
      <c r="AC430" s="107"/>
      <c r="AD430" s="107"/>
      <c r="AE430" s="107"/>
      <c r="AF430" s="107"/>
    </row>
    <row r="431" spans="1:32" ht="45" customHeight="1">
      <c r="A431" s="107">
        <v>419</v>
      </c>
      <c r="B431" s="105"/>
      <c r="C431" s="105"/>
      <c r="D431" s="108"/>
      <c r="E431" s="107"/>
      <c r="F431" s="107"/>
      <c r="G431" s="109"/>
      <c r="H431" s="107"/>
      <c r="I431" s="107"/>
      <c r="J431" s="107"/>
      <c r="K431" s="107"/>
      <c r="L431" s="107"/>
      <c r="M431" s="107"/>
      <c r="N431" s="107"/>
      <c r="O431" s="107"/>
      <c r="P431" s="107"/>
      <c r="Q431" s="107"/>
      <c r="R431" s="107"/>
      <c r="S431" s="107"/>
      <c r="T431" s="107"/>
      <c r="U431" s="107"/>
      <c r="V431" s="107"/>
      <c r="W431" s="107"/>
      <c r="X431" s="107"/>
      <c r="Y431" s="107"/>
      <c r="Z431" s="107"/>
      <c r="AA431" s="107"/>
      <c r="AB431" s="107"/>
      <c r="AC431" s="107"/>
      <c r="AD431" s="107"/>
      <c r="AE431" s="107"/>
      <c r="AF431" s="107"/>
    </row>
    <row r="432" spans="1:32" ht="45" customHeight="1">
      <c r="A432" s="107">
        <v>420</v>
      </c>
      <c r="B432" s="105"/>
      <c r="C432" s="105"/>
      <c r="D432" s="108"/>
      <c r="E432" s="107"/>
      <c r="F432" s="107"/>
      <c r="G432" s="109"/>
      <c r="H432" s="107"/>
      <c r="I432" s="107"/>
      <c r="J432" s="107"/>
      <c r="K432" s="107"/>
      <c r="L432" s="107"/>
      <c r="M432" s="107"/>
      <c r="N432" s="107"/>
      <c r="O432" s="107"/>
      <c r="P432" s="107"/>
      <c r="Q432" s="107"/>
      <c r="R432" s="107"/>
      <c r="S432" s="107"/>
      <c r="T432" s="107"/>
      <c r="U432" s="107"/>
      <c r="V432" s="107"/>
      <c r="W432" s="107"/>
      <c r="X432" s="107"/>
      <c r="Y432" s="107"/>
      <c r="Z432" s="107"/>
      <c r="AA432" s="107"/>
      <c r="AB432" s="107"/>
      <c r="AC432" s="107"/>
      <c r="AD432" s="107"/>
      <c r="AE432" s="107"/>
      <c r="AF432" s="107"/>
    </row>
    <row r="433" spans="1:32">
      <c r="A433" s="107">
        <v>421</v>
      </c>
      <c r="B433" s="105"/>
      <c r="C433" s="105"/>
      <c r="D433" s="108"/>
      <c r="E433" s="107"/>
      <c r="F433" s="107"/>
      <c r="G433" s="109"/>
      <c r="H433" s="107"/>
      <c r="I433" s="107"/>
      <c r="J433" s="107"/>
      <c r="K433" s="107"/>
      <c r="L433" s="107"/>
      <c r="M433" s="107"/>
      <c r="N433" s="107"/>
      <c r="O433" s="107"/>
      <c r="P433" s="107"/>
      <c r="Q433" s="107"/>
      <c r="R433" s="107"/>
      <c r="S433" s="107"/>
      <c r="T433" s="107"/>
      <c r="U433" s="107"/>
      <c r="V433" s="107"/>
      <c r="W433" s="107"/>
      <c r="X433" s="107"/>
      <c r="Y433" s="107"/>
      <c r="Z433" s="107"/>
      <c r="AA433" s="107"/>
      <c r="AB433" s="107"/>
      <c r="AC433" s="107"/>
      <c r="AD433" s="107"/>
      <c r="AE433" s="107"/>
      <c r="AF433" s="107"/>
    </row>
    <row r="434" spans="1:32">
      <c r="A434" s="107">
        <v>422</v>
      </c>
      <c r="B434" s="105"/>
      <c r="C434" s="105"/>
      <c r="D434" s="107"/>
      <c r="E434" s="108"/>
      <c r="F434" s="107"/>
      <c r="G434" s="109"/>
      <c r="H434" s="107"/>
      <c r="I434" s="107"/>
      <c r="J434" s="107"/>
      <c r="K434" s="107"/>
      <c r="L434" s="107"/>
      <c r="M434" s="107"/>
      <c r="N434" s="107"/>
      <c r="O434" s="107"/>
      <c r="P434" s="107"/>
      <c r="Q434" s="107"/>
      <c r="R434" s="107"/>
      <c r="S434" s="107"/>
      <c r="T434" s="107"/>
      <c r="U434" s="107"/>
      <c r="V434" s="107"/>
      <c r="W434" s="107"/>
      <c r="X434" s="107"/>
      <c r="Y434" s="107"/>
      <c r="Z434" s="107"/>
      <c r="AA434" s="107"/>
      <c r="AB434" s="107"/>
      <c r="AC434" s="107"/>
      <c r="AD434" s="107"/>
      <c r="AE434" s="107"/>
      <c r="AF434" s="107"/>
    </row>
    <row r="435" spans="1:32">
      <c r="A435" s="107">
        <v>423</v>
      </c>
      <c r="B435" s="105"/>
      <c r="C435" s="105"/>
      <c r="D435" s="107"/>
      <c r="E435" s="108"/>
      <c r="F435" s="107"/>
      <c r="G435" s="109"/>
      <c r="H435" s="107"/>
      <c r="I435" s="108"/>
      <c r="J435" s="107"/>
      <c r="K435" s="107"/>
      <c r="L435" s="107"/>
      <c r="M435" s="107"/>
      <c r="N435" s="107"/>
      <c r="O435" s="107"/>
      <c r="P435" s="107"/>
      <c r="Q435" s="107"/>
      <c r="R435" s="107"/>
      <c r="S435" s="107"/>
      <c r="T435" s="107"/>
      <c r="U435" s="107"/>
      <c r="V435" s="107"/>
      <c r="W435" s="107"/>
      <c r="X435" s="107"/>
      <c r="Y435" s="107"/>
      <c r="Z435" s="107"/>
      <c r="AA435" s="107"/>
      <c r="AB435" s="107"/>
      <c r="AC435" s="107"/>
      <c r="AD435" s="107"/>
      <c r="AE435" s="107"/>
      <c r="AF435" s="107"/>
    </row>
    <row r="436" spans="1:32" ht="45" customHeight="1">
      <c r="A436" s="107">
        <v>424</v>
      </c>
      <c r="B436" s="105"/>
      <c r="C436" s="105"/>
      <c r="D436" s="107"/>
      <c r="E436" s="108"/>
      <c r="F436" s="107"/>
      <c r="G436" s="109"/>
      <c r="H436" s="107"/>
      <c r="I436" s="107"/>
      <c r="J436" s="107"/>
      <c r="K436" s="107"/>
      <c r="L436" s="107"/>
      <c r="M436" s="107"/>
      <c r="N436" s="107"/>
      <c r="O436" s="107"/>
      <c r="P436" s="107"/>
      <c r="Q436" s="107"/>
      <c r="R436" s="107"/>
      <c r="S436" s="107"/>
      <c r="T436" s="107"/>
      <c r="U436" s="107"/>
      <c r="V436" s="107"/>
      <c r="W436" s="107"/>
      <c r="X436" s="107"/>
      <c r="Y436" s="107"/>
      <c r="Z436" s="107"/>
      <c r="AA436" s="107"/>
      <c r="AB436" s="107"/>
      <c r="AC436" s="107"/>
      <c r="AD436" s="107"/>
      <c r="AE436" s="107"/>
      <c r="AF436" s="107"/>
    </row>
    <row r="437" spans="1:32" ht="45" customHeight="1">
      <c r="A437" s="107">
        <v>425</v>
      </c>
      <c r="B437" s="105"/>
      <c r="C437" s="105"/>
      <c r="D437" s="107"/>
      <c r="E437" s="108"/>
      <c r="F437" s="107"/>
      <c r="G437" s="109"/>
      <c r="H437" s="107"/>
      <c r="I437" s="107"/>
      <c r="J437" s="107"/>
      <c r="K437" s="107"/>
      <c r="L437" s="107"/>
      <c r="M437" s="107"/>
      <c r="N437" s="107"/>
      <c r="O437" s="107"/>
      <c r="P437" s="107"/>
      <c r="Q437" s="107"/>
      <c r="R437" s="107"/>
      <c r="S437" s="107"/>
      <c r="T437" s="107"/>
      <c r="U437" s="107"/>
      <c r="V437" s="107"/>
      <c r="W437" s="107"/>
      <c r="X437" s="107"/>
      <c r="Y437" s="107"/>
      <c r="Z437" s="107"/>
      <c r="AA437" s="107"/>
      <c r="AB437" s="107"/>
      <c r="AC437" s="107"/>
      <c r="AD437" s="107"/>
      <c r="AE437" s="107"/>
      <c r="AF437" s="107"/>
    </row>
    <row r="438" spans="1:32">
      <c r="A438" s="107">
        <v>426</v>
      </c>
      <c r="B438" s="105"/>
      <c r="C438" s="105"/>
      <c r="D438" s="107"/>
      <c r="E438" s="108"/>
      <c r="F438" s="107"/>
      <c r="G438" s="109"/>
      <c r="H438" s="107"/>
      <c r="I438" s="107"/>
      <c r="J438" s="107"/>
      <c r="K438" s="107"/>
      <c r="L438" s="107"/>
      <c r="M438" s="107"/>
      <c r="N438" s="107"/>
      <c r="O438" s="107"/>
      <c r="P438" s="107"/>
      <c r="Q438" s="107"/>
      <c r="R438" s="107"/>
      <c r="S438" s="107"/>
      <c r="T438" s="107"/>
      <c r="U438" s="107"/>
      <c r="V438" s="107"/>
      <c r="W438" s="107"/>
      <c r="X438" s="107"/>
      <c r="Y438" s="107"/>
      <c r="Z438" s="107"/>
      <c r="AA438" s="107"/>
      <c r="AB438" s="107"/>
      <c r="AC438" s="107"/>
      <c r="AD438" s="107"/>
      <c r="AE438" s="107"/>
      <c r="AF438" s="107"/>
    </row>
    <row r="439" spans="1:32" ht="45" customHeight="1">
      <c r="A439" s="107">
        <v>427</v>
      </c>
      <c r="B439" s="105"/>
      <c r="C439" s="105"/>
      <c r="D439" s="107"/>
      <c r="E439" s="108"/>
      <c r="F439" s="107"/>
      <c r="G439" s="109"/>
      <c r="H439" s="107"/>
      <c r="I439" s="107"/>
      <c r="J439" s="107"/>
      <c r="K439" s="107"/>
      <c r="L439" s="107"/>
      <c r="M439" s="107"/>
      <c r="N439" s="107"/>
      <c r="O439" s="107"/>
      <c r="P439" s="107"/>
      <c r="Q439" s="107"/>
      <c r="R439" s="107"/>
      <c r="S439" s="107"/>
      <c r="T439" s="107"/>
      <c r="U439" s="107"/>
      <c r="V439" s="107"/>
      <c r="W439" s="107"/>
      <c r="X439" s="107"/>
      <c r="Y439" s="107"/>
      <c r="Z439" s="107"/>
      <c r="AA439" s="107"/>
      <c r="AB439" s="107"/>
      <c r="AC439" s="107"/>
      <c r="AD439" s="107"/>
      <c r="AE439" s="107"/>
      <c r="AF439" s="107"/>
    </row>
    <row r="440" spans="1:32" ht="45" customHeight="1">
      <c r="A440" s="107">
        <v>428</v>
      </c>
      <c r="B440" s="105"/>
      <c r="C440" s="105"/>
      <c r="D440" s="107"/>
      <c r="E440" s="108"/>
      <c r="F440" s="107"/>
      <c r="G440" s="109"/>
      <c r="H440" s="107"/>
      <c r="I440" s="107"/>
      <c r="J440" s="107"/>
      <c r="K440" s="107"/>
      <c r="L440" s="107"/>
      <c r="M440" s="107"/>
      <c r="N440" s="107"/>
      <c r="O440" s="107"/>
      <c r="P440" s="107"/>
      <c r="Q440" s="107"/>
      <c r="R440" s="107"/>
      <c r="S440" s="107"/>
      <c r="T440" s="107"/>
      <c r="U440" s="107"/>
      <c r="V440" s="107"/>
      <c r="W440" s="107"/>
      <c r="X440" s="107"/>
      <c r="Y440" s="107"/>
      <c r="Z440" s="107"/>
      <c r="AA440" s="107"/>
      <c r="AB440" s="107"/>
      <c r="AC440" s="107"/>
      <c r="AD440" s="107"/>
      <c r="AE440" s="107"/>
      <c r="AF440" s="107"/>
    </row>
    <row r="441" spans="1:32">
      <c r="A441" s="107">
        <v>429</v>
      </c>
      <c r="B441" s="105"/>
      <c r="C441" s="105"/>
      <c r="D441" s="107"/>
      <c r="E441" s="108"/>
      <c r="F441" s="107"/>
      <c r="G441" s="109"/>
      <c r="H441" s="107"/>
      <c r="I441" s="107"/>
      <c r="J441" s="107"/>
      <c r="K441" s="107"/>
      <c r="L441" s="107"/>
      <c r="M441" s="107"/>
      <c r="N441" s="107"/>
      <c r="O441" s="107"/>
      <c r="P441" s="107"/>
      <c r="Q441" s="107"/>
      <c r="R441" s="107"/>
      <c r="S441" s="107"/>
      <c r="T441" s="107"/>
      <c r="U441" s="107"/>
      <c r="V441" s="107"/>
      <c r="W441" s="107"/>
      <c r="X441" s="107"/>
      <c r="Y441" s="107"/>
      <c r="Z441" s="107"/>
      <c r="AA441" s="107"/>
      <c r="AB441" s="107"/>
      <c r="AC441" s="107"/>
      <c r="AD441" s="107"/>
      <c r="AE441" s="107"/>
      <c r="AF441" s="107"/>
    </row>
    <row r="442" spans="1:32" ht="45" customHeight="1">
      <c r="A442" s="107">
        <v>430</v>
      </c>
      <c r="B442" s="105"/>
      <c r="C442" s="105"/>
      <c r="D442" s="108"/>
      <c r="E442" s="107"/>
      <c r="F442" s="107"/>
      <c r="G442" s="109"/>
      <c r="H442" s="107"/>
      <c r="I442" s="107"/>
      <c r="J442" s="107"/>
      <c r="K442" s="107"/>
      <c r="L442" s="107"/>
      <c r="M442" s="107"/>
      <c r="N442" s="107"/>
      <c r="O442" s="107"/>
      <c r="P442" s="107"/>
      <c r="Q442" s="107"/>
      <c r="R442" s="107"/>
      <c r="S442" s="107"/>
      <c r="T442" s="107"/>
      <c r="U442" s="107"/>
      <c r="V442" s="107"/>
      <c r="W442" s="107"/>
      <c r="X442" s="107"/>
      <c r="Y442" s="107"/>
      <c r="Z442" s="107"/>
      <c r="AA442" s="107"/>
      <c r="AB442" s="107"/>
      <c r="AC442" s="107"/>
      <c r="AD442" s="107"/>
      <c r="AE442" s="107"/>
      <c r="AF442" s="107"/>
    </row>
    <row r="443" spans="1:32">
      <c r="A443" s="107">
        <v>431</v>
      </c>
      <c r="B443" s="105"/>
      <c r="C443" s="105"/>
      <c r="D443" s="108"/>
      <c r="E443" s="107"/>
      <c r="F443" s="107"/>
      <c r="G443" s="109"/>
      <c r="H443" s="107"/>
      <c r="I443" s="107"/>
      <c r="J443" s="107"/>
      <c r="K443" s="107"/>
      <c r="L443" s="107"/>
      <c r="M443" s="107"/>
      <c r="N443" s="107"/>
      <c r="O443" s="107"/>
      <c r="P443" s="107"/>
      <c r="Q443" s="107"/>
      <c r="R443" s="107"/>
      <c r="S443" s="107"/>
      <c r="T443" s="107"/>
      <c r="U443" s="107"/>
      <c r="V443" s="107"/>
      <c r="W443" s="107"/>
      <c r="X443" s="107"/>
      <c r="Y443" s="107"/>
      <c r="Z443" s="107"/>
      <c r="AA443" s="107"/>
      <c r="AB443" s="107"/>
      <c r="AC443" s="107"/>
      <c r="AD443" s="107"/>
      <c r="AE443" s="107"/>
      <c r="AF443" s="107"/>
    </row>
    <row r="444" spans="1:32">
      <c r="A444" s="107">
        <v>432</v>
      </c>
      <c r="B444" s="105"/>
      <c r="C444" s="105"/>
      <c r="D444" s="107"/>
      <c r="E444" s="108"/>
      <c r="F444" s="107"/>
      <c r="G444" s="109"/>
      <c r="H444" s="107"/>
      <c r="I444" s="107"/>
      <c r="J444" s="107"/>
      <c r="K444" s="107"/>
      <c r="L444" s="107"/>
      <c r="M444" s="107"/>
      <c r="N444" s="107"/>
      <c r="O444" s="107"/>
      <c r="P444" s="107"/>
      <c r="Q444" s="107"/>
      <c r="R444" s="107"/>
      <c r="S444" s="107"/>
      <c r="T444" s="107"/>
      <c r="U444" s="107"/>
      <c r="V444" s="107"/>
      <c r="W444" s="107"/>
      <c r="X444" s="107"/>
      <c r="Y444" s="107"/>
      <c r="Z444" s="107"/>
      <c r="AA444" s="107"/>
      <c r="AB444" s="107"/>
      <c r="AC444" s="107"/>
      <c r="AD444" s="107"/>
      <c r="AE444" s="107"/>
      <c r="AF444" s="107"/>
    </row>
    <row r="445" spans="1:32" ht="45" customHeight="1">
      <c r="A445" s="107">
        <v>433</v>
      </c>
      <c r="B445" s="105"/>
      <c r="C445" s="105"/>
      <c r="D445" s="107"/>
      <c r="E445" s="108"/>
      <c r="F445" s="107"/>
      <c r="G445" s="109"/>
      <c r="H445" s="107"/>
      <c r="I445" s="107"/>
      <c r="J445" s="107"/>
      <c r="K445" s="107"/>
      <c r="L445" s="107"/>
      <c r="M445" s="107"/>
      <c r="N445" s="107"/>
      <c r="O445" s="107"/>
      <c r="P445" s="107"/>
      <c r="Q445" s="107"/>
      <c r="R445" s="107"/>
      <c r="S445" s="107"/>
      <c r="T445" s="107"/>
      <c r="U445" s="107"/>
      <c r="V445" s="107"/>
      <c r="W445" s="107"/>
      <c r="X445" s="107"/>
      <c r="Y445" s="107"/>
      <c r="Z445" s="107"/>
      <c r="AA445" s="107"/>
      <c r="AB445" s="107"/>
      <c r="AC445" s="107"/>
      <c r="AD445" s="107"/>
      <c r="AE445" s="107"/>
      <c r="AF445" s="107"/>
    </row>
    <row r="446" spans="1:32">
      <c r="A446" s="107">
        <v>434</v>
      </c>
      <c r="B446" s="105"/>
      <c r="C446" s="105"/>
      <c r="D446" s="107"/>
      <c r="E446" s="108"/>
      <c r="F446" s="107"/>
      <c r="G446" s="109"/>
      <c r="H446" s="107"/>
      <c r="I446" s="107"/>
      <c r="J446" s="107"/>
      <c r="K446" s="107"/>
      <c r="L446" s="107"/>
      <c r="M446" s="107"/>
      <c r="N446" s="107"/>
      <c r="O446" s="107"/>
      <c r="P446" s="107"/>
      <c r="Q446" s="107"/>
      <c r="R446" s="107"/>
      <c r="S446" s="107"/>
      <c r="T446" s="107"/>
      <c r="U446" s="107"/>
      <c r="V446" s="107"/>
      <c r="W446" s="107"/>
      <c r="X446" s="107"/>
      <c r="Y446" s="107"/>
      <c r="Z446" s="107"/>
      <c r="AA446" s="107"/>
      <c r="AB446" s="107"/>
      <c r="AC446" s="107"/>
      <c r="AD446" s="107"/>
      <c r="AE446" s="107"/>
      <c r="AF446" s="107"/>
    </row>
    <row r="447" spans="1:32">
      <c r="A447" s="107">
        <v>435</v>
      </c>
      <c r="B447" s="105"/>
      <c r="C447" s="105"/>
      <c r="D447" s="107"/>
      <c r="E447" s="108"/>
      <c r="F447" s="107"/>
      <c r="G447" s="109"/>
      <c r="H447" s="107"/>
      <c r="I447" s="107"/>
      <c r="J447" s="107"/>
      <c r="K447" s="107"/>
      <c r="L447" s="107"/>
      <c r="M447" s="107"/>
      <c r="N447" s="107"/>
      <c r="O447" s="107"/>
      <c r="P447" s="107"/>
      <c r="Q447" s="107"/>
      <c r="R447" s="107"/>
      <c r="S447" s="107"/>
      <c r="T447" s="107"/>
      <c r="U447" s="107"/>
      <c r="V447" s="107"/>
      <c r="W447" s="107"/>
      <c r="X447" s="107"/>
      <c r="Y447" s="107"/>
      <c r="Z447" s="107"/>
      <c r="AA447" s="107"/>
      <c r="AB447" s="107"/>
      <c r="AC447" s="107"/>
      <c r="AD447" s="107"/>
      <c r="AE447" s="107"/>
      <c r="AF447" s="107"/>
    </row>
    <row r="448" spans="1:32">
      <c r="A448" s="107">
        <v>436</v>
      </c>
      <c r="B448" s="105"/>
      <c r="C448" s="105"/>
      <c r="D448" s="107"/>
      <c r="E448" s="108"/>
      <c r="F448" s="107"/>
      <c r="G448" s="109"/>
      <c r="H448" s="107"/>
      <c r="I448" s="107"/>
      <c r="J448" s="107"/>
      <c r="K448" s="107"/>
      <c r="L448" s="107"/>
      <c r="M448" s="107"/>
      <c r="N448" s="107"/>
      <c r="O448" s="107"/>
      <c r="P448" s="107"/>
      <c r="Q448" s="107"/>
      <c r="R448" s="107"/>
      <c r="S448" s="107"/>
      <c r="T448" s="107"/>
      <c r="U448" s="107"/>
      <c r="V448" s="107"/>
      <c r="W448" s="107"/>
      <c r="X448" s="107"/>
      <c r="Y448" s="107"/>
      <c r="Z448" s="107"/>
      <c r="AA448" s="107"/>
      <c r="AB448" s="107"/>
      <c r="AC448" s="107"/>
      <c r="AD448" s="107"/>
      <c r="AE448" s="107"/>
      <c r="AF448" s="107"/>
    </row>
    <row r="449" spans="1:32">
      <c r="A449" s="107">
        <v>437</v>
      </c>
      <c r="B449" s="105"/>
      <c r="C449" s="105"/>
      <c r="D449" s="107"/>
      <c r="E449" s="108"/>
      <c r="F449" s="107"/>
      <c r="G449" s="109"/>
      <c r="H449" s="107"/>
      <c r="I449" s="107"/>
      <c r="J449" s="107"/>
      <c r="K449" s="107"/>
      <c r="L449" s="107"/>
      <c r="M449" s="107"/>
      <c r="N449" s="107"/>
      <c r="O449" s="107"/>
      <c r="P449" s="107"/>
      <c r="Q449" s="107"/>
      <c r="R449" s="107"/>
      <c r="S449" s="107"/>
      <c r="T449" s="107"/>
      <c r="U449" s="107"/>
      <c r="V449" s="107"/>
      <c r="W449" s="107"/>
      <c r="X449" s="107"/>
      <c r="Y449" s="107"/>
      <c r="Z449" s="107"/>
      <c r="AA449" s="107"/>
      <c r="AB449" s="107"/>
      <c r="AC449" s="107"/>
      <c r="AD449" s="107"/>
      <c r="AE449" s="107"/>
      <c r="AF449" s="107"/>
    </row>
    <row r="450" spans="1:32">
      <c r="A450" s="107">
        <v>438</v>
      </c>
      <c r="B450" s="105"/>
      <c r="C450" s="105"/>
      <c r="D450" s="107"/>
      <c r="E450" s="108"/>
      <c r="F450" s="107"/>
      <c r="G450" s="109"/>
      <c r="H450" s="107"/>
      <c r="I450" s="107"/>
      <c r="J450" s="107"/>
      <c r="K450" s="107"/>
      <c r="L450" s="107"/>
      <c r="M450" s="107"/>
      <c r="N450" s="107"/>
      <c r="O450" s="107"/>
      <c r="P450" s="107"/>
      <c r="Q450" s="107"/>
      <c r="R450" s="107"/>
      <c r="S450" s="107"/>
      <c r="T450" s="107"/>
      <c r="U450" s="107"/>
      <c r="V450" s="107"/>
      <c r="W450" s="107"/>
      <c r="X450" s="107"/>
      <c r="Y450" s="107"/>
      <c r="Z450" s="107"/>
      <c r="AA450" s="107"/>
      <c r="AB450" s="107"/>
      <c r="AC450" s="107"/>
      <c r="AD450" s="107"/>
      <c r="AE450" s="107"/>
      <c r="AF450" s="107"/>
    </row>
    <row r="451" spans="1:32">
      <c r="A451" s="107">
        <v>439</v>
      </c>
      <c r="B451" s="105"/>
      <c r="C451" s="105"/>
      <c r="D451" s="108"/>
      <c r="E451" s="107"/>
      <c r="F451" s="107"/>
      <c r="G451" s="109"/>
      <c r="H451" s="107"/>
      <c r="I451" s="107"/>
      <c r="J451" s="107"/>
      <c r="K451" s="107"/>
      <c r="L451" s="107"/>
      <c r="M451" s="107"/>
      <c r="N451" s="107"/>
      <c r="O451" s="107"/>
      <c r="P451" s="107"/>
      <c r="Q451" s="107"/>
      <c r="R451" s="107"/>
      <c r="S451" s="107"/>
      <c r="T451" s="107"/>
      <c r="U451" s="107"/>
      <c r="V451" s="107"/>
      <c r="W451" s="107"/>
      <c r="X451" s="107"/>
      <c r="Y451" s="107"/>
      <c r="Z451" s="107"/>
      <c r="AA451" s="107"/>
      <c r="AB451" s="107"/>
      <c r="AC451" s="107"/>
      <c r="AD451" s="107"/>
      <c r="AE451" s="107"/>
      <c r="AF451" s="107"/>
    </row>
    <row r="452" spans="1:32">
      <c r="A452" s="107">
        <v>440</v>
      </c>
      <c r="B452" s="105"/>
      <c r="C452" s="105"/>
      <c r="D452" s="107"/>
      <c r="E452" s="108"/>
      <c r="F452" s="107"/>
      <c r="G452" s="109"/>
      <c r="H452" s="107"/>
      <c r="I452" s="107"/>
      <c r="J452" s="107"/>
      <c r="K452" s="107"/>
      <c r="L452" s="107"/>
      <c r="M452" s="107"/>
      <c r="N452" s="107"/>
      <c r="O452" s="107"/>
      <c r="P452" s="107"/>
      <c r="Q452" s="107"/>
      <c r="R452" s="107"/>
      <c r="S452" s="107"/>
      <c r="T452" s="107"/>
      <c r="U452" s="107"/>
      <c r="V452" s="107"/>
      <c r="W452" s="107"/>
      <c r="X452" s="107"/>
      <c r="Y452" s="107"/>
      <c r="Z452" s="107"/>
      <c r="AA452" s="107"/>
      <c r="AB452" s="107"/>
      <c r="AC452" s="107"/>
      <c r="AD452" s="107"/>
      <c r="AE452" s="107"/>
      <c r="AF452" s="107"/>
    </row>
    <row r="453" spans="1:32">
      <c r="A453" s="107">
        <v>441</v>
      </c>
      <c r="B453" s="105"/>
      <c r="C453" s="105"/>
      <c r="D453" s="107"/>
      <c r="E453" s="108"/>
      <c r="F453" s="107"/>
      <c r="G453" s="109"/>
      <c r="H453" s="107"/>
      <c r="I453" s="107"/>
      <c r="J453" s="107"/>
      <c r="K453" s="107"/>
      <c r="L453" s="107"/>
      <c r="M453" s="107"/>
      <c r="N453" s="107"/>
      <c r="O453" s="107"/>
      <c r="P453" s="107"/>
      <c r="Q453" s="107"/>
      <c r="R453" s="107"/>
      <c r="S453" s="107"/>
      <c r="T453" s="107"/>
      <c r="U453" s="107"/>
      <c r="V453" s="107"/>
      <c r="W453" s="107"/>
      <c r="X453" s="107"/>
      <c r="Y453" s="107"/>
      <c r="Z453" s="107"/>
      <c r="AA453" s="107"/>
      <c r="AB453" s="107"/>
      <c r="AC453" s="107"/>
      <c r="AD453" s="107"/>
      <c r="AE453" s="107"/>
      <c r="AF453" s="107"/>
    </row>
    <row r="454" spans="1:32">
      <c r="A454" s="107">
        <v>442</v>
      </c>
      <c r="B454" s="105"/>
      <c r="C454" s="105"/>
      <c r="D454" s="107"/>
      <c r="E454" s="108"/>
      <c r="F454" s="107"/>
      <c r="G454" s="109"/>
      <c r="H454" s="107"/>
      <c r="I454" s="107"/>
      <c r="J454" s="107"/>
      <c r="K454" s="107"/>
      <c r="L454" s="107"/>
      <c r="M454" s="107"/>
      <c r="N454" s="107"/>
      <c r="O454" s="107"/>
      <c r="P454" s="107"/>
      <c r="Q454" s="107"/>
      <c r="R454" s="107"/>
      <c r="S454" s="107"/>
      <c r="T454" s="107"/>
      <c r="U454" s="107"/>
      <c r="V454" s="107"/>
      <c r="W454" s="107"/>
      <c r="X454" s="107"/>
      <c r="Y454" s="107"/>
      <c r="Z454" s="107"/>
      <c r="AA454" s="107"/>
      <c r="AB454" s="107"/>
      <c r="AC454" s="107"/>
      <c r="AD454" s="107"/>
      <c r="AE454" s="107"/>
      <c r="AF454" s="107"/>
    </row>
    <row r="455" spans="1:32">
      <c r="A455" s="107">
        <v>443</v>
      </c>
      <c r="B455" s="105"/>
      <c r="C455" s="105"/>
      <c r="D455" s="108"/>
      <c r="E455" s="107"/>
      <c r="F455" s="107"/>
      <c r="G455" s="109"/>
      <c r="H455" s="107"/>
      <c r="I455" s="107"/>
      <c r="J455" s="107"/>
      <c r="K455" s="107"/>
      <c r="L455" s="107"/>
      <c r="M455" s="107"/>
      <c r="N455" s="107"/>
      <c r="O455" s="107"/>
      <c r="P455" s="107"/>
      <c r="Q455" s="107"/>
      <c r="R455" s="107"/>
      <c r="S455" s="107"/>
      <c r="T455" s="107"/>
      <c r="U455" s="107"/>
      <c r="V455" s="107"/>
      <c r="W455" s="107"/>
      <c r="X455" s="107"/>
      <c r="Y455" s="107"/>
      <c r="Z455" s="107"/>
      <c r="AA455" s="107"/>
      <c r="AB455" s="107"/>
      <c r="AC455" s="107"/>
      <c r="AD455" s="107"/>
      <c r="AE455" s="107"/>
      <c r="AF455" s="107"/>
    </row>
    <row r="456" spans="1:32">
      <c r="A456" s="107">
        <v>444</v>
      </c>
      <c r="B456" s="105"/>
      <c r="C456" s="105"/>
      <c r="D456" s="107"/>
      <c r="E456" s="108"/>
      <c r="F456" s="107"/>
      <c r="G456" s="109"/>
      <c r="H456" s="107"/>
      <c r="I456" s="107"/>
      <c r="J456" s="107"/>
      <c r="K456" s="107"/>
      <c r="L456" s="107"/>
      <c r="M456" s="107"/>
      <c r="N456" s="107"/>
      <c r="O456" s="107"/>
      <c r="P456" s="107"/>
      <c r="Q456" s="107"/>
      <c r="R456" s="107"/>
      <c r="S456" s="107"/>
      <c r="T456" s="107"/>
      <c r="U456" s="107"/>
      <c r="V456" s="107"/>
      <c r="W456" s="107"/>
      <c r="X456" s="107"/>
      <c r="Y456" s="107"/>
      <c r="Z456" s="107"/>
      <c r="AA456" s="107"/>
      <c r="AB456" s="107"/>
      <c r="AC456" s="107"/>
      <c r="AD456" s="107"/>
      <c r="AE456" s="107"/>
      <c r="AF456" s="107"/>
    </row>
    <row r="457" spans="1:32">
      <c r="A457" s="107">
        <v>445</v>
      </c>
      <c r="B457" s="105"/>
      <c r="C457" s="105"/>
      <c r="D457" s="107"/>
      <c r="E457" s="108"/>
      <c r="F457" s="107"/>
      <c r="G457" s="109"/>
      <c r="H457" s="107"/>
      <c r="I457" s="107"/>
      <c r="J457" s="107"/>
      <c r="K457" s="107"/>
      <c r="L457" s="107"/>
      <c r="M457" s="107"/>
      <c r="N457" s="107"/>
      <c r="O457" s="107"/>
      <c r="P457" s="107"/>
      <c r="Q457" s="107"/>
      <c r="R457" s="107"/>
      <c r="S457" s="107"/>
      <c r="T457" s="107"/>
      <c r="U457" s="107"/>
      <c r="V457" s="107"/>
      <c r="W457" s="107"/>
      <c r="X457" s="107"/>
      <c r="Y457" s="107"/>
      <c r="Z457" s="107"/>
      <c r="AA457" s="107"/>
      <c r="AB457" s="107"/>
      <c r="AC457" s="107"/>
      <c r="AD457" s="107"/>
      <c r="AE457" s="107"/>
      <c r="AF457" s="107"/>
    </row>
    <row r="458" spans="1:32">
      <c r="A458" s="107">
        <v>446</v>
      </c>
      <c r="B458" s="105"/>
      <c r="C458" s="105"/>
      <c r="D458" s="107"/>
      <c r="E458" s="108"/>
      <c r="F458" s="107"/>
      <c r="G458" s="109"/>
      <c r="H458" s="107"/>
      <c r="I458" s="107"/>
      <c r="J458" s="107"/>
      <c r="K458" s="107"/>
      <c r="L458" s="107"/>
      <c r="M458" s="107"/>
      <c r="N458" s="107"/>
      <c r="O458" s="107"/>
      <c r="P458" s="107"/>
      <c r="Q458" s="107"/>
      <c r="R458" s="107"/>
      <c r="S458" s="107"/>
      <c r="T458" s="107"/>
      <c r="U458" s="107"/>
      <c r="V458" s="107"/>
      <c r="W458" s="107"/>
      <c r="X458" s="107"/>
      <c r="Y458" s="107"/>
      <c r="Z458" s="107"/>
      <c r="AA458" s="107"/>
      <c r="AB458" s="107"/>
      <c r="AC458" s="107"/>
      <c r="AD458" s="107"/>
      <c r="AE458" s="107"/>
      <c r="AF458" s="107"/>
    </row>
    <row r="459" spans="1:32">
      <c r="A459" s="107">
        <v>447</v>
      </c>
      <c r="B459" s="105"/>
      <c r="C459" s="105"/>
      <c r="D459" s="107"/>
      <c r="E459" s="108"/>
      <c r="F459" s="107"/>
      <c r="G459" s="109"/>
      <c r="H459" s="107"/>
      <c r="I459" s="107"/>
      <c r="J459" s="107"/>
      <c r="K459" s="107"/>
      <c r="L459" s="107"/>
      <c r="M459" s="107"/>
      <c r="N459" s="107"/>
      <c r="O459" s="107"/>
      <c r="P459" s="107"/>
      <c r="Q459" s="107"/>
      <c r="R459" s="107"/>
      <c r="S459" s="107"/>
      <c r="T459" s="107"/>
      <c r="U459" s="107"/>
      <c r="V459" s="107"/>
      <c r="W459" s="107"/>
      <c r="X459" s="107"/>
      <c r="Y459" s="107"/>
      <c r="Z459" s="107"/>
      <c r="AA459" s="107"/>
      <c r="AB459" s="107"/>
      <c r="AC459" s="107"/>
      <c r="AD459" s="107"/>
      <c r="AE459" s="107"/>
      <c r="AF459" s="107"/>
    </row>
    <row r="460" spans="1:32">
      <c r="A460" s="107">
        <v>448</v>
      </c>
      <c r="B460" s="105"/>
      <c r="C460" s="105"/>
      <c r="D460" s="107"/>
      <c r="E460" s="108"/>
      <c r="F460" s="107"/>
      <c r="G460" s="109"/>
      <c r="H460" s="107"/>
      <c r="I460" s="107"/>
      <c r="J460" s="107"/>
      <c r="K460" s="107"/>
      <c r="L460" s="107"/>
      <c r="M460" s="107"/>
      <c r="N460" s="107"/>
      <c r="O460" s="107"/>
      <c r="P460" s="107"/>
      <c r="Q460" s="107"/>
      <c r="R460" s="107"/>
      <c r="S460" s="107"/>
      <c r="T460" s="107"/>
      <c r="U460" s="107"/>
      <c r="V460" s="107"/>
      <c r="W460" s="107"/>
      <c r="X460" s="107"/>
      <c r="Y460" s="107"/>
      <c r="Z460" s="107"/>
      <c r="AA460" s="107"/>
      <c r="AB460" s="107"/>
      <c r="AC460" s="107"/>
      <c r="AD460" s="107"/>
      <c r="AE460" s="107"/>
      <c r="AF460" s="107"/>
    </row>
    <row r="461" spans="1:32">
      <c r="A461" s="107">
        <v>449</v>
      </c>
      <c r="B461" s="105"/>
      <c r="C461" s="105"/>
      <c r="D461" s="108"/>
      <c r="E461" s="107"/>
      <c r="F461" s="107"/>
      <c r="G461" s="109"/>
      <c r="H461" s="107"/>
      <c r="I461" s="107"/>
      <c r="J461" s="107"/>
      <c r="K461" s="107"/>
      <c r="L461" s="107"/>
      <c r="M461" s="107"/>
      <c r="N461" s="107"/>
      <c r="O461" s="107"/>
      <c r="P461" s="107"/>
      <c r="Q461" s="107"/>
      <c r="R461" s="107"/>
      <c r="S461" s="107"/>
      <c r="T461" s="107"/>
      <c r="U461" s="107"/>
      <c r="V461" s="107"/>
      <c r="W461" s="107"/>
      <c r="X461" s="107"/>
      <c r="Y461" s="107"/>
      <c r="Z461" s="107"/>
      <c r="AA461" s="107"/>
      <c r="AB461" s="107"/>
      <c r="AC461" s="107"/>
      <c r="AD461" s="107"/>
      <c r="AE461" s="107"/>
      <c r="AF461" s="107"/>
    </row>
    <row r="462" spans="1:32">
      <c r="A462" s="107">
        <v>450</v>
      </c>
      <c r="B462" s="105"/>
      <c r="C462" s="105"/>
      <c r="D462" s="107"/>
      <c r="E462" s="108"/>
      <c r="F462" s="107"/>
      <c r="G462" s="109"/>
      <c r="H462" s="107"/>
      <c r="I462" s="107"/>
      <c r="J462" s="107"/>
      <c r="K462" s="107"/>
      <c r="L462" s="107"/>
      <c r="M462" s="107"/>
      <c r="N462" s="107"/>
      <c r="O462" s="107"/>
      <c r="P462" s="107"/>
      <c r="Q462" s="107"/>
      <c r="R462" s="107"/>
      <c r="S462" s="107"/>
      <c r="T462" s="107"/>
      <c r="U462" s="107"/>
      <c r="V462" s="107"/>
      <c r="W462" s="107"/>
      <c r="X462" s="107"/>
      <c r="Y462" s="107"/>
      <c r="Z462" s="107"/>
      <c r="AA462" s="107"/>
      <c r="AB462" s="107"/>
      <c r="AC462" s="107"/>
      <c r="AD462" s="107"/>
      <c r="AE462" s="107"/>
      <c r="AF462" s="107"/>
    </row>
    <row r="463" spans="1:32">
      <c r="A463" s="107">
        <v>451</v>
      </c>
      <c r="B463" s="105"/>
      <c r="C463" s="105"/>
      <c r="D463" s="107"/>
      <c r="E463" s="108"/>
      <c r="F463" s="107"/>
      <c r="G463" s="109"/>
      <c r="H463" s="107"/>
      <c r="I463" s="107"/>
      <c r="J463" s="107"/>
      <c r="K463" s="107"/>
      <c r="L463" s="107"/>
      <c r="M463" s="107"/>
      <c r="N463" s="107"/>
      <c r="O463" s="107"/>
      <c r="P463" s="107"/>
      <c r="Q463" s="107"/>
      <c r="R463" s="107"/>
      <c r="S463" s="107"/>
      <c r="T463" s="107"/>
      <c r="U463" s="107"/>
      <c r="V463" s="107"/>
      <c r="W463" s="107"/>
      <c r="X463" s="107"/>
      <c r="Y463" s="107"/>
      <c r="Z463" s="107"/>
      <c r="AA463" s="107"/>
      <c r="AB463" s="107"/>
      <c r="AC463" s="107"/>
      <c r="AD463" s="107"/>
      <c r="AE463" s="107"/>
      <c r="AF463" s="107"/>
    </row>
    <row r="464" spans="1:32">
      <c r="A464" s="107">
        <v>452</v>
      </c>
      <c r="B464" s="105"/>
      <c r="C464" s="105"/>
      <c r="D464" s="107"/>
      <c r="E464" s="108"/>
      <c r="F464" s="107"/>
      <c r="G464" s="109"/>
      <c r="H464" s="107"/>
      <c r="I464" s="107"/>
      <c r="J464" s="107"/>
      <c r="K464" s="107"/>
      <c r="L464" s="107"/>
      <c r="M464" s="107"/>
      <c r="N464" s="107"/>
      <c r="O464" s="107"/>
      <c r="P464" s="107"/>
      <c r="Q464" s="107"/>
      <c r="R464" s="107"/>
      <c r="S464" s="107"/>
      <c r="T464" s="107"/>
      <c r="U464" s="107"/>
      <c r="V464" s="107"/>
      <c r="W464" s="107"/>
      <c r="X464" s="107"/>
      <c r="Y464" s="107"/>
      <c r="Z464" s="107"/>
      <c r="AA464" s="107"/>
      <c r="AB464" s="107"/>
      <c r="AC464" s="107"/>
      <c r="AD464" s="107"/>
      <c r="AE464" s="107"/>
      <c r="AF464" s="107"/>
    </row>
    <row r="465" spans="1:32">
      <c r="A465" s="107">
        <v>453</v>
      </c>
      <c r="B465" s="105"/>
      <c r="C465" s="105"/>
      <c r="D465" s="108"/>
      <c r="E465" s="107"/>
      <c r="F465" s="107"/>
      <c r="G465" s="109"/>
      <c r="H465" s="107"/>
      <c r="I465" s="107"/>
      <c r="J465" s="107"/>
      <c r="K465" s="107"/>
      <c r="L465" s="107"/>
      <c r="M465" s="107"/>
      <c r="N465" s="107"/>
      <c r="O465" s="107"/>
      <c r="P465" s="107"/>
      <c r="Q465" s="107"/>
      <c r="R465" s="107"/>
      <c r="S465" s="107"/>
      <c r="T465" s="107"/>
      <c r="U465" s="107"/>
      <c r="V465" s="107"/>
      <c r="W465" s="107"/>
      <c r="X465" s="107"/>
      <c r="Y465" s="107"/>
      <c r="Z465" s="107"/>
      <c r="AA465" s="107"/>
      <c r="AB465" s="107"/>
      <c r="AC465" s="107"/>
      <c r="AD465" s="107"/>
      <c r="AE465" s="107"/>
      <c r="AF465" s="107"/>
    </row>
    <row r="466" spans="1:32">
      <c r="A466" s="107">
        <v>454</v>
      </c>
      <c r="B466" s="105"/>
      <c r="C466" s="105"/>
      <c r="D466" s="107"/>
      <c r="E466" s="108"/>
      <c r="F466" s="107"/>
      <c r="G466" s="109"/>
      <c r="H466" s="107"/>
      <c r="I466" s="107"/>
      <c r="J466" s="107"/>
      <c r="K466" s="107"/>
      <c r="L466" s="107"/>
      <c r="M466" s="107"/>
      <c r="N466" s="107"/>
      <c r="O466" s="107"/>
      <c r="P466" s="107"/>
      <c r="Q466" s="107"/>
      <c r="R466" s="107"/>
      <c r="S466" s="107"/>
      <c r="T466" s="107"/>
      <c r="U466" s="107"/>
      <c r="V466" s="107"/>
      <c r="W466" s="107"/>
      <c r="X466" s="107"/>
      <c r="Y466" s="107"/>
      <c r="Z466" s="107"/>
      <c r="AA466" s="107"/>
      <c r="AB466" s="107"/>
      <c r="AC466" s="107"/>
      <c r="AD466" s="107"/>
      <c r="AE466" s="107"/>
      <c r="AF466" s="107"/>
    </row>
    <row r="467" spans="1:32">
      <c r="A467" s="107">
        <v>455</v>
      </c>
      <c r="B467" s="105"/>
      <c r="C467" s="105"/>
      <c r="D467" s="107"/>
      <c r="E467" s="108"/>
      <c r="F467" s="107"/>
      <c r="G467" s="109"/>
      <c r="H467" s="107"/>
      <c r="I467" s="107"/>
      <c r="J467" s="107"/>
      <c r="K467" s="107"/>
      <c r="L467" s="107"/>
      <c r="M467" s="107"/>
      <c r="N467" s="107"/>
      <c r="O467" s="107"/>
      <c r="P467" s="107"/>
      <c r="Q467" s="107"/>
      <c r="R467" s="107"/>
      <c r="S467" s="107"/>
      <c r="T467" s="107"/>
      <c r="U467" s="107"/>
      <c r="V467" s="107"/>
      <c r="W467" s="107"/>
      <c r="X467" s="107"/>
      <c r="Y467" s="107"/>
      <c r="Z467" s="107"/>
      <c r="AA467" s="107"/>
      <c r="AB467" s="107"/>
      <c r="AC467" s="107"/>
      <c r="AD467" s="107"/>
      <c r="AE467" s="107"/>
      <c r="AF467" s="107"/>
    </row>
    <row r="468" spans="1:32">
      <c r="A468" s="107">
        <v>456</v>
      </c>
      <c r="B468" s="105"/>
      <c r="C468" s="105"/>
      <c r="D468" s="108"/>
      <c r="E468" s="107"/>
      <c r="F468" s="107"/>
      <c r="G468" s="109"/>
      <c r="H468" s="107"/>
      <c r="I468" s="107"/>
      <c r="J468" s="107"/>
      <c r="K468" s="107"/>
      <c r="L468" s="107"/>
      <c r="M468" s="107"/>
      <c r="N468" s="107"/>
      <c r="O468" s="107"/>
      <c r="P468" s="107"/>
      <c r="Q468" s="107"/>
      <c r="R468" s="107"/>
      <c r="S468" s="107"/>
      <c r="T468" s="107"/>
      <c r="U468" s="107"/>
      <c r="V468" s="107"/>
      <c r="W468" s="107"/>
      <c r="X468" s="107"/>
      <c r="Y468" s="107"/>
      <c r="Z468" s="107"/>
      <c r="AA468" s="107"/>
      <c r="AB468" s="107"/>
      <c r="AC468" s="107"/>
      <c r="AD468" s="107"/>
      <c r="AE468" s="107"/>
      <c r="AF468" s="107"/>
    </row>
    <row r="469" spans="1:32">
      <c r="A469" s="107">
        <v>457</v>
      </c>
      <c r="B469" s="105"/>
      <c r="C469" s="105"/>
      <c r="D469" s="107"/>
      <c r="E469" s="108"/>
      <c r="F469" s="107"/>
      <c r="G469" s="109"/>
      <c r="H469" s="107"/>
      <c r="I469" s="107"/>
      <c r="J469" s="107"/>
      <c r="K469" s="107"/>
      <c r="L469" s="107"/>
      <c r="M469" s="107"/>
      <c r="N469" s="107"/>
      <c r="O469" s="107"/>
      <c r="P469" s="107"/>
      <c r="Q469" s="107"/>
      <c r="R469" s="107"/>
      <c r="S469" s="107"/>
      <c r="T469" s="107"/>
      <c r="U469" s="107"/>
      <c r="V469" s="107"/>
      <c r="W469" s="107"/>
      <c r="X469" s="107"/>
      <c r="Y469" s="107"/>
      <c r="Z469" s="107"/>
      <c r="AA469" s="107"/>
      <c r="AB469" s="107"/>
      <c r="AC469" s="107"/>
      <c r="AD469" s="107"/>
      <c r="AE469" s="107"/>
      <c r="AF469" s="107"/>
    </row>
    <row r="470" spans="1:32">
      <c r="A470" s="107">
        <v>458</v>
      </c>
      <c r="B470" s="105"/>
      <c r="C470" s="105"/>
      <c r="D470" s="108"/>
      <c r="E470" s="107"/>
      <c r="F470" s="107"/>
      <c r="G470" s="109"/>
      <c r="H470" s="107"/>
      <c r="I470" s="107"/>
      <c r="J470" s="107"/>
      <c r="K470" s="107"/>
      <c r="L470" s="107"/>
      <c r="M470" s="107"/>
      <c r="N470" s="107"/>
      <c r="O470" s="107"/>
      <c r="P470" s="107"/>
      <c r="Q470" s="107"/>
      <c r="R470" s="107"/>
      <c r="S470" s="107"/>
      <c r="T470" s="107"/>
      <c r="U470" s="107"/>
      <c r="V470" s="107"/>
      <c r="W470" s="107"/>
      <c r="X470" s="107"/>
      <c r="Y470" s="107"/>
      <c r="Z470" s="107"/>
      <c r="AA470" s="107"/>
      <c r="AB470" s="107"/>
      <c r="AC470" s="107"/>
      <c r="AD470" s="107"/>
      <c r="AE470" s="107"/>
      <c r="AF470" s="107"/>
    </row>
    <row r="471" spans="1:32">
      <c r="A471" s="107">
        <v>459</v>
      </c>
      <c r="B471" s="105"/>
      <c r="C471" s="105"/>
      <c r="D471" s="107"/>
      <c r="E471" s="108"/>
      <c r="F471" s="107"/>
      <c r="G471" s="109"/>
      <c r="H471" s="107"/>
      <c r="I471" s="107"/>
      <c r="J471" s="107"/>
      <c r="K471" s="107"/>
      <c r="L471" s="107"/>
      <c r="M471" s="107"/>
      <c r="N471" s="107"/>
      <c r="O471" s="107"/>
      <c r="P471" s="107"/>
      <c r="Q471" s="107"/>
      <c r="R471" s="107"/>
      <c r="S471" s="107"/>
      <c r="T471" s="107"/>
      <c r="U471" s="107"/>
      <c r="V471" s="107"/>
      <c r="W471" s="107"/>
      <c r="X471" s="107"/>
      <c r="Y471" s="107"/>
      <c r="Z471" s="107"/>
      <c r="AA471" s="107"/>
      <c r="AB471" s="107"/>
      <c r="AC471" s="107"/>
      <c r="AD471" s="107"/>
      <c r="AE471" s="107"/>
      <c r="AF471" s="107"/>
    </row>
    <row r="472" spans="1:32">
      <c r="A472" s="107">
        <v>460</v>
      </c>
      <c r="B472" s="105"/>
      <c r="C472" s="105"/>
      <c r="D472" s="107"/>
      <c r="E472" s="108"/>
      <c r="F472" s="107"/>
      <c r="G472" s="109"/>
      <c r="H472" s="107"/>
      <c r="I472" s="107"/>
      <c r="J472" s="107"/>
      <c r="K472" s="107"/>
      <c r="L472" s="107"/>
      <c r="M472" s="107"/>
      <c r="N472" s="107"/>
      <c r="O472" s="107"/>
      <c r="P472" s="107"/>
      <c r="Q472" s="107"/>
      <c r="R472" s="107"/>
      <c r="S472" s="107"/>
      <c r="T472" s="107"/>
      <c r="U472" s="107"/>
      <c r="V472" s="107"/>
      <c r="W472" s="107"/>
      <c r="X472" s="107"/>
      <c r="Y472" s="107"/>
      <c r="Z472" s="107"/>
      <c r="AA472" s="107"/>
      <c r="AB472" s="107"/>
      <c r="AC472" s="107"/>
      <c r="AD472" s="107"/>
      <c r="AE472" s="107"/>
      <c r="AF472" s="107"/>
    </row>
    <row r="473" spans="1:32">
      <c r="A473" s="107">
        <v>461</v>
      </c>
      <c r="B473" s="105"/>
      <c r="C473" s="105"/>
      <c r="D473" s="107"/>
      <c r="E473" s="108"/>
      <c r="F473" s="107"/>
      <c r="G473" s="109"/>
      <c r="H473" s="107"/>
      <c r="I473" s="107"/>
      <c r="J473" s="107"/>
      <c r="K473" s="107"/>
      <c r="L473" s="107"/>
      <c r="M473" s="107"/>
      <c r="N473" s="107"/>
      <c r="O473" s="107"/>
      <c r="P473" s="107"/>
      <c r="Q473" s="107"/>
      <c r="R473" s="107"/>
      <c r="S473" s="107"/>
      <c r="T473" s="107"/>
      <c r="U473" s="107"/>
      <c r="V473" s="107"/>
      <c r="W473" s="107"/>
      <c r="X473" s="107"/>
      <c r="Y473" s="107"/>
      <c r="Z473" s="107"/>
      <c r="AA473" s="107"/>
      <c r="AB473" s="107"/>
      <c r="AC473" s="107"/>
      <c r="AD473" s="107"/>
      <c r="AE473" s="107"/>
      <c r="AF473" s="107"/>
    </row>
    <row r="474" spans="1:32">
      <c r="A474" s="107">
        <v>462</v>
      </c>
      <c r="B474" s="105"/>
      <c r="C474" s="105"/>
      <c r="D474" s="107"/>
      <c r="E474" s="108"/>
      <c r="F474" s="107"/>
      <c r="G474" s="109"/>
      <c r="H474" s="107"/>
      <c r="I474" s="107"/>
      <c r="J474" s="107"/>
      <c r="K474" s="107"/>
      <c r="L474" s="107"/>
      <c r="M474" s="107"/>
      <c r="N474" s="107"/>
      <c r="O474" s="107"/>
      <c r="P474" s="107"/>
      <c r="Q474" s="107"/>
      <c r="R474" s="107"/>
      <c r="S474" s="107"/>
      <c r="T474" s="107"/>
      <c r="U474" s="107"/>
      <c r="V474" s="107"/>
      <c r="W474" s="107"/>
      <c r="X474" s="107"/>
      <c r="Y474" s="107"/>
      <c r="Z474" s="107"/>
      <c r="AA474" s="107"/>
      <c r="AB474" s="107"/>
      <c r="AC474" s="107"/>
      <c r="AD474" s="107"/>
      <c r="AE474" s="107"/>
      <c r="AF474" s="107"/>
    </row>
    <row r="475" spans="1:32">
      <c r="A475" s="107">
        <v>463</v>
      </c>
      <c r="B475" s="105"/>
      <c r="C475" s="105"/>
      <c r="D475" s="108"/>
      <c r="E475" s="107"/>
      <c r="F475" s="107"/>
      <c r="G475" s="109"/>
      <c r="H475" s="107"/>
      <c r="I475" s="107"/>
      <c r="J475" s="107"/>
      <c r="K475" s="107"/>
      <c r="L475" s="107"/>
      <c r="M475" s="107"/>
      <c r="N475" s="107"/>
      <c r="O475" s="107"/>
      <c r="P475" s="107"/>
      <c r="Q475" s="107"/>
      <c r="R475" s="107"/>
      <c r="S475" s="107"/>
      <c r="T475" s="107"/>
      <c r="U475" s="107"/>
      <c r="V475" s="107"/>
      <c r="W475" s="107"/>
      <c r="X475" s="107"/>
      <c r="Y475" s="107"/>
      <c r="Z475" s="107"/>
      <c r="AA475" s="107"/>
      <c r="AB475" s="107"/>
      <c r="AC475" s="107"/>
      <c r="AD475" s="107"/>
      <c r="AE475" s="107"/>
      <c r="AF475" s="107"/>
    </row>
    <row r="476" spans="1:32">
      <c r="A476" s="107">
        <v>464</v>
      </c>
      <c r="B476" s="105"/>
      <c r="C476" s="105"/>
      <c r="D476" s="107"/>
      <c r="E476" s="108"/>
      <c r="F476" s="107"/>
      <c r="G476" s="109"/>
      <c r="H476" s="107"/>
      <c r="I476" s="107"/>
      <c r="J476" s="107"/>
      <c r="K476" s="107"/>
      <c r="L476" s="107"/>
      <c r="M476" s="107"/>
      <c r="N476" s="107"/>
      <c r="O476" s="107"/>
      <c r="P476" s="107"/>
      <c r="Q476" s="107"/>
      <c r="R476" s="107"/>
      <c r="S476" s="107"/>
      <c r="T476" s="107"/>
      <c r="U476" s="107"/>
      <c r="V476" s="107"/>
      <c r="W476" s="107"/>
      <c r="X476" s="107"/>
      <c r="Y476" s="107"/>
      <c r="Z476" s="107"/>
      <c r="AA476" s="107"/>
      <c r="AB476" s="107"/>
      <c r="AC476" s="107"/>
      <c r="AD476" s="107"/>
      <c r="AE476" s="107"/>
      <c r="AF476" s="107"/>
    </row>
    <row r="477" spans="1:32">
      <c r="A477" s="107">
        <v>465</v>
      </c>
      <c r="B477" s="105"/>
      <c r="C477" s="105"/>
      <c r="D477" s="107"/>
      <c r="E477" s="108"/>
      <c r="F477" s="107"/>
      <c r="G477" s="109"/>
      <c r="H477" s="107"/>
      <c r="I477" s="107"/>
      <c r="J477" s="107"/>
      <c r="K477" s="107"/>
      <c r="L477" s="107"/>
      <c r="M477" s="107"/>
      <c r="N477" s="107"/>
      <c r="O477" s="107"/>
      <c r="P477" s="107"/>
      <c r="Q477" s="107"/>
      <c r="R477" s="107"/>
      <c r="S477" s="107"/>
      <c r="T477" s="107"/>
      <c r="U477" s="107"/>
      <c r="V477" s="107"/>
      <c r="W477" s="107"/>
      <c r="X477" s="107"/>
      <c r="Y477" s="107"/>
      <c r="Z477" s="107"/>
      <c r="AA477" s="107"/>
      <c r="AB477" s="107"/>
      <c r="AC477" s="107"/>
      <c r="AD477" s="107"/>
      <c r="AE477" s="107"/>
      <c r="AF477" s="107"/>
    </row>
    <row r="478" spans="1:32">
      <c r="A478" s="107">
        <v>466</v>
      </c>
      <c r="B478" s="105"/>
      <c r="C478" s="105"/>
      <c r="D478" s="107"/>
      <c r="E478" s="108"/>
      <c r="F478" s="107"/>
      <c r="G478" s="109"/>
      <c r="H478" s="107"/>
      <c r="I478" s="107"/>
      <c r="J478" s="107"/>
      <c r="K478" s="107"/>
      <c r="L478" s="107"/>
      <c r="M478" s="107"/>
      <c r="N478" s="107"/>
      <c r="O478" s="107"/>
      <c r="P478" s="107"/>
      <c r="Q478" s="107"/>
      <c r="R478" s="107"/>
      <c r="S478" s="107"/>
      <c r="T478" s="107"/>
      <c r="U478" s="107"/>
      <c r="V478" s="107"/>
      <c r="W478" s="107"/>
      <c r="X478" s="107"/>
      <c r="Y478" s="107"/>
      <c r="Z478" s="107"/>
      <c r="AA478" s="107"/>
      <c r="AB478" s="107"/>
      <c r="AC478" s="107"/>
      <c r="AD478" s="107"/>
      <c r="AE478" s="107"/>
      <c r="AF478" s="107"/>
    </row>
    <row r="479" spans="1:32">
      <c r="A479" s="107">
        <v>467</v>
      </c>
      <c r="B479" s="105"/>
      <c r="C479" s="105"/>
      <c r="D479" s="107"/>
      <c r="E479" s="108"/>
      <c r="F479" s="107"/>
      <c r="G479" s="109"/>
      <c r="H479" s="107"/>
      <c r="I479" s="107"/>
      <c r="J479" s="107"/>
      <c r="K479" s="107"/>
      <c r="L479" s="107"/>
      <c r="M479" s="107"/>
      <c r="N479" s="107"/>
      <c r="O479" s="107"/>
      <c r="P479" s="107"/>
      <c r="Q479" s="107"/>
      <c r="R479" s="107"/>
      <c r="S479" s="107"/>
      <c r="T479" s="107"/>
      <c r="U479" s="107"/>
      <c r="V479" s="107"/>
      <c r="W479" s="107"/>
      <c r="X479" s="107"/>
      <c r="Y479" s="107"/>
      <c r="Z479" s="107"/>
      <c r="AA479" s="107"/>
      <c r="AB479" s="107"/>
      <c r="AC479" s="107"/>
      <c r="AD479" s="107"/>
      <c r="AE479" s="107"/>
      <c r="AF479" s="107"/>
    </row>
    <row r="480" spans="1:32">
      <c r="A480" s="107">
        <v>468</v>
      </c>
      <c r="B480" s="105"/>
      <c r="C480" s="105"/>
      <c r="D480" s="107"/>
      <c r="E480" s="108"/>
      <c r="F480" s="107"/>
      <c r="G480" s="109"/>
      <c r="H480" s="107"/>
      <c r="I480" s="107"/>
      <c r="J480" s="107"/>
      <c r="K480" s="107"/>
      <c r="L480" s="107"/>
      <c r="M480" s="107"/>
      <c r="N480" s="107"/>
      <c r="O480" s="107"/>
      <c r="P480" s="107"/>
      <c r="Q480" s="107"/>
      <c r="R480" s="107"/>
      <c r="S480" s="107"/>
      <c r="T480" s="107"/>
      <c r="U480" s="107"/>
      <c r="V480" s="107"/>
      <c r="W480" s="107"/>
      <c r="X480" s="107"/>
      <c r="Y480" s="107"/>
      <c r="Z480" s="107"/>
      <c r="AA480" s="107"/>
      <c r="AB480" s="107"/>
      <c r="AC480" s="107"/>
      <c r="AD480" s="107"/>
      <c r="AE480" s="107"/>
      <c r="AF480" s="107"/>
    </row>
    <row r="481" spans="1:32">
      <c r="A481" s="107">
        <v>469</v>
      </c>
      <c r="B481" s="105"/>
      <c r="C481" s="105"/>
      <c r="D481" s="108"/>
      <c r="E481" s="107"/>
      <c r="F481" s="107"/>
      <c r="G481" s="109"/>
      <c r="H481" s="107"/>
      <c r="I481" s="107"/>
      <c r="J481" s="107"/>
      <c r="K481" s="107"/>
      <c r="L481" s="107"/>
      <c r="M481" s="107"/>
      <c r="N481" s="107"/>
      <c r="O481" s="107"/>
      <c r="P481" s="107"/>
      <c r="Q481" s="107"/>
      <c r="R481" s="107"/>
      <c r="S481" s="107"/>
      <c r="T481" s="107"/>
      <c r="U481" s="107"/>
      <c r="V481" s="107"/>
      <c r="W481" s="107"/>
      <c r="X481" s="107"/>
      <c r="Y481" s="107"/>
      <c r="Z481" s="107"/>
      <c r="AA481" s="107"/>
      <c r="AB481" s="107"/>
      <c r="AC481" s="107"/>
      <c r="AD481" s="107"/>
      <c r="AE481" s="107"/>
      <c r="AF481" s="107"/>
    </row>
    <row r="482" spans="1:32">
      <c r="A482" s="107">
        <v>470</v>
      </c>
      <c r="B482" s="105"/>
      <c r="C482" s="105"/>
      <c r="D482" s="108"/>
      <c r="E482" s="107"/>
      <c r="F482" s="107"/>
      <c r="G482" s="109"/>
      <c r="H482" s="107"/>
      <c r="I482" s="107"/>
      <c r="J482" s="107"/>
      <c r="K482" s="107"/>
      <c r="L482" s="107"/>
      <c r="M482" s="107"/>
      <c r="N482" s="107"/>
      <c r="O482" s="107"/>
      <c r="P482" s="107"/>
      <c r="Q482" s="107"/>
      <c r="R482" s="107"/>
      <c r="S482" s="107"/>
      <c r="T482" s="107"/>
      <c r="U482" s="107"/>
      <c r="V482" s="107"/>
      <c r="W482" s="107"/>
      <c r="X482" s="107"/>
      <c r="Y482" s="107"/>
      <c r="Z482" s="107"/>
      <c r="AA482" s="107"/>
      <c r="AB482" s="107"/>
      <c r="AC482" s="107"/>
      <c r="AD482" s="107"/>
      <c r="AE482" s="107"/>
      <c r="AF482" s="107"/>
    </row>
    <row r="483" spans="1:32">
      <c r="A483" s="107">
        <v>471</v>
      </c>
      <c r="B483" s="105"/>
      <c r="C483" s="105"/>
      <c r="D483" s="108"/>
      <c r="E483" s="107"/>
      <c r="F483" s="107"/>
      <c r="G483" s="109"/>
      <c r="H483" s="107"/>
      <c r="I483" s="107"/>
      <c r="J483" s="107"/>
      <c r="K483" s="107"/>
      <c r="L483" s="107"/>
      <c r="M483" s="107"/>
      <c r="N483" s="107"/>
      <c r="O483" s="107"/>
      <c r="P483" s="107"/>
      <c r="Q483" s="107"/>
      <c r="R483" s="107"/>
      <c r="S483" s="107"/>
      <c r="T483" s="107"/>
      <c r="U483" s="107"/>
      <c r="V483" s="107"/>
      <c r="W483" s="107"/>
      <c r="X483" s="107"/>
      <c r="Y483" s="107"/>
      <c r="Z483" s="107"/>
      <c r="AA483" s="107"/>
      <c r="AB483" s="107"/>
      <c r="AC483" s="107"/>
      <c r="AD483" s="107"/>
      <c r="AE483" s="107"/>
      <c r="AF483" s="107"/>
    </row>
    <row r="484" spans="1:32">
      <c r="A484" s="107">
        <v>472</v>
      </c>
      <c r="B484" s="105"/>
      <c r="C484" s="105"/>
      <c r="D484" s="108"/>
      <c r="E484" s="107"/>
      <c r="F484" s="107"/>
      <c r="G484" s="109"/>
      <c r="H484" s="107"/>
      <c r="I484" s="107"/>
      <c r="J484" s="107"/>
      <c r="K484" s="107"/>
      <c r="L484" s="107"/>
      <c r="M484" s="107"/>
      <c r="N484" s="107"/>
      <c r="O484" s="107"/>
      <c r="P484" s="107"/>
      <c r="Q484" s="107"/>
      <c r="R484" s="107"/>
      <c r="S484" s="107"/>
      <c r="T484" s="107"/>
      <c r="U484" s="107"/>
      <c r="V484" s="107"/>
      <c r="W484" s="107"/>
      <c r="X484" s="107"/>
      <c r="Y484" s="107"/>
      <c r="Z484" s="107"/>
      <c r="AA484" s="107"/>
      <c r="AB484" s="107"/>
      <c r="AC484" s="107"/>
      <c r="AD484" s="107"/>
      <c r="AE484" s="107"/>
      <c r="AF484" s="107"/>
    </row>
    <row r="485" spans="1:32">
      <c r="A485" s="107">
        <v>473</v>
      </c>
      <c r="B485" s="105"/>
      <c r="C485" s="105"/>
      <c r="D485" s="107"/>
      <c r="E485" s="108"/>
      <c r="F485" s="107"/>
      <c r="G485" s="109"/>
      <c r="H485" s="107"/>
      <c r="I485" s="107"/>
      <c r="J485" s="107"/>
      <c r="K485" s="107"/>
      <c r="L485" s="107"/>
      <c r="M485" s="107"/>
      <c r="N485" s="107"/>
      <c r="O485" s="107"/>
      <c r="P485" s="107"/>
      <c r="Q485" s="107"/>
      <c r="R485" s="107"/>
      <c r="S485" s="107"/>
      <c r="T485" s="107"/>
      <c r="U485" s="107"/>
      <c r="V485" s="107"/>
      <c r="W485" s="107"/>
      <c r="X485" s="107"/>
      <c r="Y485" s="107"/>
      <c r="Z485" s="107"/>
      <c r="AA485" s="107"/>
      <c r="AB485" s="107"/>
      <c r="AC485" s="107"/>
      <c r="AD485" s="107"/>
      <c r="AE485" s="107"/>
      <c r="AF485" s="107"/>
    </row>
    <row r="486" spans="1:32">
      <c r="A486" s="107">
        <v>474</v>
      </c>
      <c r="B486" s="105"/>
      <c r="C486" s="105"/>
      <c r="D486" s="108"/>
      <c r="E486" s="107"/>
      <c r="F486" s="107"/>
      <c r="G486" s="109"/>
      <c r="H486" s="107"/>
      <c r="I486" s="107"/>
      <c r="J486" s="107"/>
      <c r="K486" s="107"/>
      <c r="L486" s="107"/>
      <c r="M486" s="107"/>
      <c r="N486" s="107"/>
      <c r="O486" s="107"/>
      <c r="P486" s="107"/>
      <c r="Q486" s="107"/>
      <c r="R486" s="107"/>
      <c r="S486" s="107"/>
      <c r="T486" s="107"/>
      <c r="U486" s="107"/>
      <c r="V486" s="107"/>
      <c r="W486" s="107"/>
      <c r="X486" s="107"/>
      <c r="Y486" s="107"/>
      <c r="Z486" s="107"/>
      <c r="AA486" s="107"/>
      <c r="AB486" s="107"/>
      <c r="AC486" s="107"/>
      <c r="AD486" s="107"/>
      <c r="AE486" s="107"/>
      <c r="AF486" s="107"/>
    </row>
    <row r="487" spans="1:32">
      <c r="A487" s="107">
        <v>475</v>
      </c>
      <c r="B487" s="105"/>
      <c r="C487" s="105"/>
      <c r="D487" s="107"/>
      <c r="E487" s="108"/>
      <c r="F487" s="107"/>
      <c r="G487" s="109"/>
      <c r="H487" s="107"/>
      <c r="I487" s="107"/>
      <c r="J487" s="107"/>
      <c r="K487" s="107"/>
      <c r="L487" s="107"/>
      <c r="M487" s="107"/>
      <c r="N487" s="107"/>
      <c r="O487" s="107"/>
      <c r="P487" s="107"/>
      <c r="Q487" s="107"/>
      <c r="R487" s="107"/>
      <c r="S487" s="107"/>
      <c r="T487" s="107"/>
      <c r="U487" s="107"/>
      <c r="V487" s="107"/>
      <c r="W487" s="107"/>
      <c r="X487" s="107"/>
      <c r="Y487" s="107"/>
      <c r="Z487" s="107"/>
      <c r="AA487" s="107"/>
      <c r="AB487" s="107"/>
      <c r="AC487" s="107"/>
      <c r="AD487" s="107"/>
      <c r="AE487" s="107"/>
      <c r="AF487" s="107"/>
    </row>
    <row r="488" spans="1:32">
      <c r="A488" s="107">
        <v>476</v>
      </c>
      <c r="B488" s="105"/>
      <c r="C488" s="105"/>
      <c r="D488" s="107"/>
      <c r="E488" s="108"/>
      <c r="F488" s="107"/>
      <c r="G488" s="109"/>
      <c r="H488" s="107"/>
      <c r="I488" s="107"/>
      <c r="J488" s="107"/>
      <c r="K488" s="107"/>
      <c r="L488" s="107"/>
      <c r="M488" s="107"/>
      <c r="N488" s="107"/>
      <c r="O488" s="107"/>
      <c r="P488" s="107"/>
      <c r="Q488" s="107"/>
      <c r="R488" s="107"/>
      <c r="S488" s="107"/>
      <c r="T488" s="107"/>
      <c r="U488" s="107"/>
      <c r="V488" s="107"/>
      <c r="W488" s="107"/>
      <c r="X488" s="107"/>
      <c r="Y488" s="107"/>
      <c r="Z488" s="107"/>
      <c r="AA488" s="107"/>
      <c r="AB488" s="107"/>
      <c r="AC488" s="107"/>
      <c r="AD488" s="107"/>
      <c r="AE488" s="107"/>
      <c r="AF488" s="107"/>
    </row>
    <row r="489" spans="1:32">
      <c r="A489" s="107">
        <v>477</v>
      </c>
      <c r="B489" s="105"/>
      <c r="C489" s="105"/>
      <c r="D489" s="107"/>
      <c r="E489" s="108"/>
      <c r="F489" s="107"/>
      <c r="G489" s="109"/>
      <c r="H489" s="107"/>
      <c r="I489" s="107"/>
      <c r="J489" s="107"/>
      <c r="K489" s="107"/>
      <c r="L489" s="107"/>
      <c r="M489" s="107"/>
      <c r="N489" s="107"/>
      <c r="O489" s="107"/>
      <c r="P489" s="107"/>
      <c r="Q489" s="107"/>
      <c r="R489" s="107"/>
      <c r="S489" s="107"/>
      <c r="T489" s="107"/>
      <c r="U489" s="107"/>
      <c r="V489" s="107"/>
      <c r="W489" s="107"/>
      <c r="X489" s="107"/>
      <c r="Y489" s="107"/>
      <c r="Z489" s="107"/>
      <c r="AA489" s="107"/>
      <c r="AB489" s="107"/>
      <c r="AC489" s="107"/>
      <c r="AD489" s="107"/>
      <c r="AE489" s="107"/>
      <c r="AF489" s="107"/>
    </row>
    <row r="490" spans="1:32">
      <c r="A490" s="107">
        <v>478</v>
      </c>
      <c r="B490" s="105"/>
      <c r="C490" s="105"/>
      <c r="D490" s="107"/>
      <c r="E490" s="108"/>
      <c r="F490" s="107"/>
      <c r="G490" s="109"/>
      <c r="H490" s="107"/>
      <c r="I490" s="107"/>
      <c r="J490" s="107"/>
      <c r="K490" s="107"/>
      <c r="L490" s="107"/>
      <c r="M490" s="107"/>
      <c r="N490" s="107"/>
      <c r="O490" s="107"/>
      <c r="P490" s="107"/>
      <c r="Q490" s="107"/>
      <c r="R490" s="107"/>
      <c r="S490" s="107"/>
      <c r="T490" s="107"/>
      <c r="U490" s="107"/>
      <c r="V490" s="107"/>
      <c r="W490" s="107"/>
      <c r="X490" s="107"/>
      <c r="Y490" s="107"/>
      <c r="Z490" s="107"/>
      <c r="AA490" s="107"/>
      <c r="AB490" s="107"/>
      <c r="AC490" s="107"/>
      <c r="AD490" s="107"/>
      <c r="AE490" s="107"/>
      <c r="AF490" s="107"/>
    </row>
    <row r="491" spans="1:32">
      <c r="A491" s="107">
        <v>479</v>
      </c>
      <c r="B491" s="105"/>
      <c r="C491" s="105"/>
      <c r="D491" s="108"/>
      <c r="E491" s="107"/>
      <c r="F491" s="107"/>
      <c r="G491" s="109"/>
      <c r="H491" s="107"/>
      <c r="I491" s="107"/>
      <c r="J491" s="107"/>
      <c r="K491" s="107"/>
      <c r="L491" s="107"/>
      <c r="M491" s="107"/>
      <c r="N491" s="107"/>
      <c r="O491" s="107"/>
      <c r="P491" s="107"/>
      <c r="Q491" s="107"/>
      <c r="R491" s="107"/>
      <c r="S491" s="107"/>
      <c r="T491" s="107"/>
      <c r="U491" s="107"/>
      <c r="V491" s="107"/>
      <c r="W491" s="107"/>
      <c r="X491" s="107"/>
      <c r="Y491" s="107"/>
      <c r="Z491" s="107"/>
      <c r="AA491" s="107"/>
      <c r="AB491" s="107"/>
      <c r="AC491" s="107"/>
      <c r="AD491" s="107"/>
      <c r="AE491" s="107"/>
      <c r="AF491" s="107"/>
    </row>
    <row r="492" spans="1:32">
      <c r="A492" s="107">
        <v>480</v>
      </c>
      <c r="B492" s="105"/>
      <c r="C492" s="105"/>
      <c r="D492" s="107"/>
      <c r="E492" s="108"/>
      <c r="F492" s="107"/>
      <c r="G492" s="109"/>
      <c r="H492" s="107"/>
      <c r="I492" s="107"/>
      <c r="J492" s="107"/>
      <c r="K492" s="107"/>
      <c r="L492" s="107"/>
      <c r="M492" s="107"/>
      <c r="N492" s="107"/>
      <c r="O492" s="107"/>
      <c r="P492" s="107"/>
      <c r="Q492" s="107"/>
      <c r="R492" s="107"/>
      <c r="S492" s="107"/>
      <c r="T492" s="107"/>
      <c r="U492" s="107"/>
      <c r="V492" s="107"/>
      <c r="W492" s="107"/>
      <c r="X492" s="107"/>
      <c r="Y492" s="107"/>
      <c r="Z492" s="107"/>
      <c r="AA492" s="107"/>
      <c r="AB492" s="107"/>
      <c r="AC492" s="107"/>
      <c r="AD492" s="107"/>
      <c r="AE492" s="107"/>
      <c r="AF492" s="107"/>
    </row>
    <row r="493" spans="1:32">
      <c r="A493" s="107">
        <v>481</v>
      </c>
      <c r="B493" s="105"/>
      <c r="C493" s="105"/>
      <c r="D493" s="107"/>
      <c r="E493" s="108"/>
      <c r="F493" s="107"/>
      <c r="G493" s="109"/>
      <c r="H493" s="107"/>
      <c r="I493" s="107"/>
      <c r="J493" s="107"/>
      <c r="K493" s="107"/>
      <c r="L493" s="107"/>
      <c r="M493" s="107"/>
      <c r="N493" s="107"/>
      <c r="O493" s="107"/>
      <c r="P493" s="107"/>
      <c r="Q493" s="107"/>
      <c r="R493" s="107"/>
      <c r="S493" s="107"/>
      <c r="T493" s="107"/>
      <c r="U493" s="107"/>
      <c r="V493" s="107"/>
      <c r="W493" s="107"/>
      <c r="X493" s="107"/>
      <c r="Y493" s="107"/>
      <c r="Z493" s="107"/>
      <c r="AA493" s="107"/>
      <c r="AB493" s="107"/>
      <c r="AC493" s="107"/>
      <c r="AD493" s="107"/>
      <c r="AE493" s="107"/>
      <c r="AF493" s="107"/>
    </row>
    <row r="494" spans="1:32">
      <c r="A494" s="107">
        <v>482</v>
      </c>
      <c r="B494" s="105"/>
      <c r="C494" s="105"/>
      <c r="D494" s="108"/>
      <c r="E494" s="107"/>
      <c r="F494" s="107"/>
      <c r="G494" s="109"/>
      <c r="H494" s="107"/>
      <c r="I494" s="107"/>
      <c r="J494" s="107"/>
      <c r="K494" s="107"/>
      <c r="L494" s="107"/>
      <c r="M494" s="107"/>
      <c r="N494" s="107"/>
      <c r="O494" s="107"/>
      <c r="P494" s="107"/>
      <c r="Q494" s="107"/>
      <c r="R494" s="107"/>
      <c r="S494" s="107"/>
      <c r="T494" s="107"/>
      <c r="U494" s="107"/>
      <c r="V494" s="107"/>
      <c r="W494" s="107"/>
      <c r="X494" s="107"/>
      <c r="Y494" s="107"/>
      <c r="Z494" s="107"/>
      <c r="AA494" s="107"/>
      <c r="AB494" s="107"/>
      <c r="AC494" s="107"/>
      <c r="AD494" s="107"/>
      <c r="AE494" s="107"/>
      <c r="AF494" s="107"/>
    </row>
    <row r="495" spans="1:32">
      <c r="A495" s="107">
        <v>483</v>
      </c>
      <c r="B495" s="105"/>
      <c r="C495" s="105"/>
      <c r="D495" s="108"/>
      <c r="E495" s="107"/>
      <c r="F495" s="107"/>
      <c r="G495" s="109"/>
      <c r="H495" s="107"/>
      <c r="I495" s="107"/>
      <c r="J495" s="107"/>
      <c r="K495" s="107"/>
      <c r="L495" s="107"/>
      <c r="M495" s="107"/>
      <c r="N495" s="107"/>
      <c r="O495" s="107"/>
      <c r="P495" s="107"/>
      <c r="Q495" s="107"/>
      <c r="R495" s="107"/>
      <c r="S495" s="107"/>
      <c r="T495" s="107"/>
      <c r="U495" s="107"/>
      <c r="V495" s="107"/>
      <c r="W495" s="107"/>
      <c r="X495" s="107"/>
      <c r="Y495" s="107"/>
      <c r="Z495" s="107"/>
      <c r="AA495" s="107"/>
      <c r="AB495" s="107"/>
      <c r="AC495" s="107"/>
      <c r="AD495" s="107"/>
      <c r="AE495" s="107"/>
      <c r="AF495" s="107"/>
    </row>
    <row r="496" spans="1:32">
      <c r="A496" s="107">
        <v>484</v>
      </c>
      <c r="B496" s="105"/>
      <c r="C496" s="105"/>
      <c r="D496" s="107"/>
      <c r="E496" s="108"/>
      <c r="F496" s="107"/>
      <c r="G496" s="109"/>
      <c r="H496" s="107"/>
      <c r="I496" s="107"/>
      <c r="J496" s="107"/>
      <c r="K496" s="107"/>
      <c r="L496" s="107"/>
      <c r="M496" s="107"/>
      <c r="N496" s="107"/>
      <c r="O496" s="107"/>
      <c r="P496" s="107"/>
      <c r="Q496" s="107"/>
      <c r="R496" s="107"/>
      <c r="S496" s="107"/>
      <c r="T496" s="107"/>
      <c r="U496" s="107"/>
      <c r="V496" s="107"/>
      <c r="W496" s="107"/>
      <c r="X496" s="107"/>
      <c r="Y496" s="107"/>
      <c r="Z496" s="107"/>
      <c r="AA496" s="107"/>
      <c r="AB496" s="107"/>
      <c r="AC496" s="107"/>
      <c r="AD496" s="107"/>
      <c r="AE496" s="107"/>
      <c r="AF496" s="107"/>
    </row>
    <row r="497" spans="1:32">
      <c r="A497" s="107">
        <v>485</v>
      </c>
      <c r="B497" s="105"/>
      <c r="C497" s="105"/>
      <c r="D497" s="108"/>
      <c r="E497" s="107"/>
      <c r="F497" s="107"/>
      <c r="G497" s="109"/>
      <c r="H497" s="107"/>
      <c r="I497" s="107"/>
      <c r="J497" s="107"/>
      <c r="K497" s="107"/>
      <c r="L497" s="107"/>
      <c r="M497" s="107"/>
      <c r="N497" s="107"/>
      <c r="O497" s="107"/>
      <c r="P497" s="107"/>
      <c r="Q497" s="107"/>
      <c r="R497" s="107"/>
      <c r="S497" s="107"/>
      <c r="T497" s="107"/>
      <c r="U497" s="107"/>
      <c r="V497" s="107"/>
      <c r="W497" s="107"/>
      <c r="X497" s="107"/>
      <c r="Y497" s="107"/>
      <c r="Z497" s="107"/>
      <c r="AA497" s="107"/>
      <c r="AB497" s="107"/>
      <c r="AC497" s="107"/>
      <c r="AD497" s="107"/>
      <c r="AE497" s="107"/>
      <c r="AF497" s="107"/>
    </row>
    <row r="498" spans="1:32">
      <c r="A498" s="107">
        <v>486</v>
      </c>
      <c r="B498" s="105"/>
      <c r="C498" s="105"/>
      <c r="D498" s="108"/>
      <c r="E498" s="107"/>
      <c r="F498" s="107"/>
      <c r="G498" s="109"/>
      <c r="H498" s="107"/>
      <c r="I498" s="107"/>
      <c r="J498" s="107"/>
      <c r="K498" s="107"/>
      <c r="L498" s="107"/>
      <c r="M498" s="107"/>
      <c r="N498" s="107"/>
      <c r="O498" s="107"/>
      <c r="P498" s="107"/>
      <c r="Q498" s="107"/>
      <c r="R498" s="107"/>
      <c r="S498" s="107"/>
      <c r="T498" s="107"/>
      <c r="U498" s="107"/>
      <c r="V498" s="107"/>
      <c r="W498" s="107"/>
      <c r="X498" s="107"/>
      <c r="Y498" s="107"/>
      <c r="Z498" s="107"/>
      <c r="AA498" s="107"/>
      <c r="AB498" s="107"/>
      <c r="AC498" s="107"/>
      <c r="AD498" s="107"/>
      <c r="AE498" s="107"/>
      <c r="AF498" s="107"/>
    </row>
    <row r="499" spans="1:32">
      <c r="A499" s="107">
        <v>487</v>
      </c>
      <c r="B499" s="105"/>
      <c r="C499" s="105"/>
      <c r="D499" s="107"/>
      <c r="E499" s="108"/>
      <c r="F499" s="107"/>
      <c r="G499" s="109"/>
      <c r="H499" s="107"/>
      <c r="I499" s="107"/>
      <c r="J499" s="107"/>
      <c r="K499" s="107"/>
      <c r="L499" s="107"/>
      <c r="M499" s="107"/>
      <c r="N499" s="107"/>
      <c r="O499" s="107"/>
      <c r="P499" s="107"/>
      <c r="Q499" s="107"/>
      <c r="R499" s="107"/>
      <c r="S499" s="107"/>
      <c r="T499" s="107"/>
      <c r="U499" s="107"/>
      <c r="V499" s="107"/>
      <c r="W499" s="107"/>
      <c r="X499" s="107"/>
      <c r="Y499" s="107"/>
      <c r="Z499" s="107"/>
      <c r="AA499" s="107"/>
      <c r="AB499" s="107"/>
      <c r="AC499" s="107"/>
      <c r="AD499" s="107"/>
      <c r="AE499" s="107"/>
      <c r="AF499" s="107"/>
    </row>
    <row r="500" spans="1:32">
      <c r="A500" s="107">
        <v>488</v>
      </c>
      <c r="B500" s="105"/>
      <c r="C500" s="105"/>
      <c r="D500" s="108"/>
      <c r="E500" s="107"/>
      <c r="F500" s="107"/>
      <c r="G500" s="109"/>
      <c r="H500" s="107"/>
      <c r="I500" s="107"/>
      <c r="J500" s="107"/>
      <c r="K500" s="107"/>
      <c r="L500" s="107"/>
      <c r="M500" s="107"/>
      <c r="N500" s="107"/>
      <c r="O500" s="107"/>
      <c r="P500" s="107"/>
      <c r="Q500" s="107"/>
      <c r="R500" s="107"/>
      <c r="S500" s="107"/>
      <c r="T500" s="107"/>
      <c r="U500" s="107"/>
      <c r="V500" s="107"/>
      <c r="W500" s="107"/>
      <c r="X500" s="107"/>
      <c r="Y500" s="107"/>
      <c r="Z500" s="107"/>
      <c r="AA500" s="107"/>
      <c r="AB500" s="107"/>
      <c r="AC500" s="107"/>
      <c r="AD500" s="107"/>
      <c r="AE500" s="107"/>
      <c r="AF500" s="107"/>
    </row>
    <row r="501" spans="1:32">
      <c r="A501" s="107">
        <v>489</v>
      </c>
      <c r="B501" s="105"/>
      <c r="C501" s="105"/>
      <c r="D501" s="108"/>
      <c r="E501" s="107"/>
      <c r="F501" s="107"/>
      <c r="G501" s="109"/>
      <c r="H501" s="107"/>
      <c r="I501" s="107"/>
      <c r="J501" s="107"/>
      <c r="K501" s="107"/>
      <c r="L501" s="107"/>
      <c r="M501" s="107"/>
      <c r="N501" s="107"/>
      <c r="O501" s="107"/>
      <c r="P501" s="107"/>
      <c r="Q501" s="107"/>
      <c r="R501" s="107"/>
      <c r="S501" s="107"/>
      <c r="T501" s="107"/>
      <c r="U501" s="107"/>
      <c r="V501" s="107"/>
      <c r="W501" s="107"/>
      <c r="X501" s="107"/>
      <c r="Y501" s="107"/>
      <c r="Z501" s="107"/>
      <c r="AA501" s="107"/>
      <c r="AB501" s="107"/>
      <c r="AC501" s="107"/>
      <c r="AD501" s="107"/>
      <c r="AE501" s="107"/>
      <c r="AF501" s="107"/>
    </row>
    <row r="502" spans="1:32">
      <c r="A502" s="107">
        <v>490</v>
      </c>
      <c r="B502" s="105"/>
      <c r="C502" s="105"/>
      <c r="D502" s="107"/>
      <c r="E502" s="108"/>
      <c r="F502" s="107"/>
      <c r="G502" s="109"/>
      <c r="H502" s="107"/>
      <c r="I502" s="107"/>
      <c r="J502" s="107"/>
      <c r="K502" s="107"/>
      <c r="L502" s="107"/>
      <c r="M502" s="107"/>
      <c r="N502" s="107"/>
      <c r="O502" s="107"/>
      <c r="P502" s="107"/>
      <c r="Q502" s="107"/>
      <c r="R502" s="107"/>
      <c r="S502" s="107"/>
      <c r="T502" s="107"/>
      <c r="U502" s="107"/>
      <c r="V502" s="107"/>
      <c r="W502" s="107"/>
      <c r="X502" s="107"/>
      <c r="Y502" s="107"/>
      <c r="Z502" s="107"/>
      <c r="AA502" s="107"/>
      <c r="AB502" s="107"/>
      <c r="AC502" s="107"/>
      <c r="AD502" s="107"/>
      <c r="AE502" s="107"/>
      <c r="AF502" s="107"/>
    </row>
    <row r="503" spans="1:32">
      <c r="A503" s="107">
        <v>491</v>
      </c>
      <c r="B503" s="105"/>
      <c r="C503" s="105"/>
      <c r="D503" s="107"/>
      <c r="E503" s="108"/>
      <c r="F503" s="107"/>
      <c r="G503" s="109"/>
      <c r="H503" s="107"/>
      <c r="I503" s="107"/>
      <c r="J503" s="107"/>
      <c r="K503" s="107"/>
      <c r="L503" s="107"/>
      <c r="M503" s="107"/>
      <c r="N503" s="107"/>
      <c r="O503" s="107"/>
      <c r="P503" s="107"/>
      <c r="Q503" s="107"/>
      <c r="R503" s="107"/>
      <c r="S503" s="107"/>
      <c r="T503" s="107"/>
      <c r="U503" s="107"/>
      <c r="V503" s="107"/>
      <c r="W503" s="107"/>
      <c r="X503" s="107"/>
      <c r="Y503" s="107"/>
      <c r="Z503" s="107"/>
      <c r="AA503" s="107"/>
      <c r="AB503" s="107"/>
      <c r="AC503" s="107"/>
      <c r="AD503" s="107"/>
      <c r="AE503" s="107"/>
      <c r="AF503" s="107"/>
    </row>
    <row r="504" spans="1:32">
      <c r="A504" s="107">
        <v>492</v>
      </c>
      <c r="B504" s="105"/>
      <c r="C504" s="105"/>
      <c r="D504" s="107"/>
      <c r="E504" s="108"/>
      <c r="F504" s="107"/>
      <c r="G504" s="109"/>
      <c r="H504" s="107"/>
      <c r="I504" s="107"/>
      <c r="J504" s="107"/>
      <c r="K504" s="107"/>
      <c r="L504" s="107"/>
      <c r="M504" s="107"/>
      <c r="N504" s="107"/>
      <c r="O504" s="107"/>
      <c r="P504" s="107"/>
      <c r="Q504" s="107"/>
      <c r="R504" s="107"/>
      <c r="S504" s="107"/>
      <c r="T504" s="107"/>
      <c r="U504" s="107"/>
      <c r="V504" s="107"/>
      <c r="W504" s="107"/>
      <c r="X504" s="107"/>
      <c r="Y504" s="107"/>
      <c r="Z504" s="107"/>
      <c r="AA504" s="107"/>
      <c r="AB504" s="107"/>
      <c r="AC504" s="107"/>
      <c r="AD504" s="107"/>
      <c r="AE504" s="107"/>
      <c r="AF504" s="107"/>
    </row>
    <row r="505" spans="1:32">
      <c r="A505" s="107">
        <v>493</v>
      </c>
      <c r="B505" s="105"/>
      <c r="C505" s="105"/>
      <c r="D505" s="108"/>
      <c r="E505" s="107"/>
      <c r="F505" s="107"/>
      <c r="G505" s="109"/>
      <c r="H505" s="107"/>
      <c r="I505" s="107"/>
      <c r="J505" s="107"/>
      <c r="K505" s="107"/>
      <c r="L505" s="107"/>
      <c r="M505" s="107"/>
      <c r="N505" s="107"/>
      <c r="O505" s="107"/>
      <c r="P505" s="107"/>
      <c r="Q505" s="107"/>
      <c r="R505" s="107"/>
      <c r="S505" s="107"/>
      <c r="T505" s="107"/>
      <c r="U505" s="107"/>
      <c r="V505" s="107"/>
      <c r="W505" s="107"/>
      <c r="X505" s="107"/>
      <c r="Y505" s="107"/>
      <c r="Z505" s="107"/>
      <c r="AA505" s="107"/>
      <c r="AB505" s="107"/>
      <c r="AC505" s="107"/>
      <c r="AD505" s="107"/>
      <c r="AE505" s="107"/>
      <c r="AF505" s="107"/>
    </row>
    <row r="506" spans="1:32">
      <c r="A506" s="107">
        <v>494</v>
      </c>
      <c r="B506" s="105"/>
      <c r="C506" s="105"/>
      <c r="D506" s="108"/>
      <c r="E506" s="107"/>
      <c r="F506" s="107"/>
      <c r="G506" s="109"/>
      <c r="H506" s="107"/>
      <c r="I506" s="107"/>
      <c r="J506" s="107"/>
      <c r="K506" s="107"/>
      <c r="L506" s="107"/>
      <c r="M506" s="107"/>
      <c r="N506" s="107"/>
      <c r="O506" s="107"/>
      <c r="P506" s="107"/>
      <c r="Q506" s="107"/>
      <c r="R506" s="107"/>
      <c r="S506" s="107"/>
      <c r="T506" s="107"/>
      <c r="U506" s="107"/>
      <c r="V506" s="107"/>
      <c r="W506" s="107"/>
      <c r="X506" s="107"/>
      <c r="Y506" s="107"/>
      <c r="Z506" s="107"/>
      <c r="AA506" s="107"/>
      <c r="AB506" s="107"/>
      <c r="AC506" s="107"/>
      <c r="AD506" s="107"/>
      <c r="AE506" s="107"/>
      <c r="AF506" s="107"/>
    </row>
    <row r="507" spans="1:32">
      <c r="A507" s="107">
        <v>495</v>
      </c>
      <c r="B507" s="105"/>
      <c r="C507" s="105"/>
      <c r="D507" s="107"/>
      <c r="E507" s="108"/>
      <c r="F507" s="107"/>
      <c r="G507" s="109"/>
      <c r="H507" s="107"/>
      <c r="I507" s="107"/>
      <c r="J507" s="107"/>
      <c r="K507" s="107"/>
      <c r="L507" s="107"/>
      <c r="M507" s="107"/>
      <c r="N507" s="107"/>
      <c r="O507" s="107"/>
      <c r="P507" s="107"/>
      <c r="Q507" s="107"/>
      <c r="R507" s="107"/>
      <c r="S507" s="107"/>
      <c r="T507" s="107"/>
      <c r="U507" s="107"/>
      <c r="V507" s="107"/>
      <c r="W507" s="107"/>
      <c r="X507" s="107"/>
      <c r="Y507" s="107"/>
      <c r="Z507" s="107"/>
      <c r="AA507" s="107"/>
      <c r="AB507" s="107"/>
      <c r="AC507" s="107"/>
      <c r="AD507" s="107"/>
      <c r="AE507" s="107"/>
      <c r="AF507" s="107"/>
    </row>
    <row r="508" spans="1:32">
      <c r="A508" s="107">
        <v>496</v>
      </c>
      <c r="B508" s="105"/>
      <c r="C508" s="105"/>
      <c r="D508" s="107"/>
      <c r="E508" s="108"/>
      <c r="F508" s="107"/>
      <c r="G508" s="109"/>
      <c r="H508" s="107"/>
      <c r="I508" s="107"/>
      <c r="J508" s="107"/>
      <c r="K508" s="107"/>
      <c r="L508" s="107"/>
      <c r="M508" s="107"/>
      <c r="N508" s="107"/>
      <c r="O508" s="107"/>
      <c r="P508" s="107"/>
      <c r="Q508" s="107"/>
      <c r="R508" s="107"/>
      <c r="S508" s="107"/>
      <c r="T508" s="107"/>
      <c r="U508" s="107"/>
      <c r="V508" s="107"/>
      <c r="W508" s="107"/>
      <c r="X508" s="107"/>
      <c r="Y508" s="107"/>
      <c r="Z508" s="107"/>
      <c r="AA508" s="107"/>
      <c r="AB508" s="107"/>
      <c r="AC508" s="107"/>
      <c r="AD508" s="107"/>
      <c r="AE508" s="107"/>
      <c r="AF508" s="107"/>
    </row>
    <row r="509" spans="1:32">
      <c r="A509" s="107">
        <v>497</v>
      </c>
      <c r="B509" s="105"/>
      <c r="C509" s="105"/>
      <c r="D509" s="107"/>
      <c r="E509" s="108"/>
      <c r="F509" s="107"/>
      <c r="G509" s="109"/>
      <c r="H509" s="107"/>
      <c r="I509" s="107"/>
      <c r="J509" s="107"/>
      <c r="K509" s="107"/>
      <c r="L509" s="107"/>
      <c r="M509" s="107"/>
      <c r="N509" s="107"/>
      <c r="O509" s="107"/>
      <c r="P509" s="107"/>
      <c r="Q509" s="107"/>
      <c r="R509" s="107"/>
      <c r="S509" s="107"/>
      <c r="T509" s="107"/>
      <c r="U509" s="107"/>
      <c r="V509" s="107"/>
      <c r="W509" s="107"/>
      <c r="X509" s="107"/>
      <c r="Y509" s="107"/>
      <c r="Z509" s="107"/>
      <c r="AA509" s="107"/>
      <c r="AB509" s="107"/>
      <c r="AC509" s="107"/>
      <c r="AD509" s="107"/>
      <c r="AE509" s="107"/>
      <c r="AF509" s="107"/>
    </row>
    <row r="510" spans="1:32">
      <c r="A510" s="107">
        <v>498</v>
      </c>
      <c r="B510" s="105"/>
      <c r="C510" s="105"/>
      <c r="D510" s="107"/>
      <c r="E510" s="108"/>
      <c r="F510" s="107"/>
      <c r="G510" s="109"/>
      <c r="H510" s="107"/>
      <c r="I510" s="107"/>
      <c r="J510" s="107"/>
      <c r="K510" s="107"/>
      <c r="L510" s="107"/>
      <c r="M510" s="107"/>
      <c r="N510" s="107"/>
      <c r="O510" s="107"/>
      <c r="P510" s="107"/>
      <c r="Q510" s="107"/>
      <c r="R510" s="107"/>
      <c r="S510" s="107"/>
      <c r="T510" s="107"/>
      <c r="U510" s="107"/>
      <c r="V510" s="107"/>
      <c r="W510" s="107"/>
      <c r="X510" s="107"/>
      <c r="Y510" s="107"/>
      <c r="Z510" s="107"/>
      <c r="AA510" s="107"/>
      <c r="AB510" s="107"/>
      <c r="AC510" s="107"/>
      <c r="AD510" s="107"/>
      <c r="AE510" s="107"/>
      <c r="AF510" s="107"/>
    </row>
    <row r="511" spans="1:32">
      <c r="A511" s="107">
        <v>499</v>
      </c>
      <c r="B511" s="105"/>
      <c r="C511" s="105"/>
      <c r="D511" s="108"/>
      <c r="E511" s="107"/>
      <c r="F511" s="107"/>
      <c r="G511" s="109"/>
      <c r="H511" s="107"/>
      <c r="I511" s="107"/>
      <c r="J511" s="107"/>
      <c r="K511" s="107"/>
      <c r="L511" s="107"/>
      <c r="M511" s="107"/>
      <c r="N511" s="107"/>
      <c r="O511" s="107"/>
      <c r="P511" s="107"/>
      <c r="Q511" s="107"/>
      <c r="R511" s="107"/>
      <c r="S511" s="107"/>
      <c r="T511" s="107"/>
      <c r="U511" s="107"/>
      <c r="V511" s="107"/>
      <c r="W511" s="107"/>
      <c r="X511" s="107"/>
      <c r="Y511" s="107"/>
      <c r="Z511" s="107"/>
      <c r="AA511" s="107"/>
      <c r="AB511" s="107"/>
      <c r="AC511" s="107"/>
      <c r="AD511" s="107"/>
      <c r="AE511" s="107"/>
      <c r="AF511" s="107"/>
    </row>
    <row r="512" spans="1:32">
      <c r="A512" s="107">
        <v>500</v>
      </c>
      <c r="B512" s="105"/>
      <c r="C512" s="105"/>
      <c r="D512" s="108"/>
      <c r="E512" s="107"/>
      <c r="F512" s="107"/>
      <c r="G512" s="109"/>
      <c r="H512" s="107"/>
      <c r="I512" s="107"/>
      <c r="J512" s="107"/>
      <c r="K512" s="107"/>
      <c r="L512" s="107"/>
      <c r="M512" s="107"/>
      <c r="N512" s="107"/>
      <c r="O512" s="107"/>
      <c r="P512" s="107"/>
      <c r="Q512" s="107"/>
      <c r="R512" s="107"/>
      <c r="S512" s="107"/>
      <c r="T512" s="107"/>
      <c r="U512" s="107"/>
      <c r="V512" s="107"/>
      <c r="W512" s="107"/>
      <c r="X512" s="107"/>
      <c r="Y512" s="107"/>
      <c r="Z512" s="107"/>
      <c r="AA512" s="107"/>
      <c r="AB512" s="107"/>
      <c r="AC512" s="107"/>
      <c r="AD512" s="107"/>
      <c r="AE512" s="107"/>
      <c r="AF512" s="107"/>
    </row>
    <row r="513" spans="1:32">
      <c r="A513" s="107">
        <v>501</v>
      </c>
      <c r="B513" s="105"/>
      <c r="C513" s="105"/>
      <c r="D513" s="108"/>
      <c r="E513" s="107"/>
      <c r="F513" s="107"/>
      <c r="G513" s="109"/>
      <c r="H513" s="107"/>
      <c r="I513" s="107"/>
      <c r="J513" s="107"/>
      <c r="K513" s="107"/>
      <c r="L513" s="107"/>
      <c r="M513" s="107"/>
      <c r="N513" s="107"/>
      <c r="O513" s="107"/>
      <c r="P513" s="107"/>
      <c r="Q513" s="107"/>
      <c r="R513" s="107"/>
      <c r="S513" s="107"/>
      <c r="T513" s="107"/>
      <c r="U513" s="107"/>
      <c r="V513" s="107"/>
      <c r="W513" s="107"/>
      <c r="X513" s="107"/>
      <c r="Y513" s="107"/>
      <c r="Z513" s="107"/>
      <c r="AA513" s="107"/>
      <c r="AB513" s="107"/>
      <c r="AC513" s="107"/>
      <c r="AD513" s="107"/>
      <c r="AE513" s="107"/>
      <c r="AF513" s="107"/>
    </row>
    <row r="514" spans="1:32">
      <c r="A514" s="107">
        <v>502</v>
      </c>
      <c r="B514" s="105"/>
      <c r="C514" s="105"/>
      <c r="D514" s="108"/>
      <c r="E514" s="107"/>
      <c r="F514" s="107"/>
      <c r="G514" s="109"/>
      <c r="H514" s="107"/>
      <c r="I514" s="107"/>
      <c r="J514" s="107"/>
      <c r="K514" s="107"/>
      <c r="L514" s="107"/>
      <c r="M514" s="107"/>
      <c r="N514" s="107"/>
      <c r="O514" s="107"/>
      <c r="P514" s="107"/>
      <c r="Q514" s="107"/>
      <c r="R514" s="107"/>
      <c r="S514" s="107"/>
      <c r="T514" s="107"/>
      <c r="U514" s="107"/>
      <c r="V514" s="107"/>
      <c r="W514" s="107"/>
      <c r="X514" s="107"/>
      <c r="Y514" s="107"/>
      <c r="Z514" s="107"/>
      <c r="AA514" s="107"/>
      <c r="AB514" s="107"/>
      <c r="AC514" s="107"/>
      <c r="AD514" s="107"/>
      <c r="AE514" s="107"/>
      <c r="AF514" s="107"/>
    </row>
    <row r="515" spans="1:32">
      <c r="A515" s="107">
        <v>503</v>
      </c>
      <c r="B515" s="105"/>
      <c r="C515" s="105"/>
      <c r="D515" s="107"/>
      <c r="E515" s="108"/>
      <c r="F515" s="107"/>
      <c r="G515" s="109"/>
      <c r="H515" s="107"/>
      <c r="I515" s="107"/>
      <c r="J515" s="107"/>
      <c r="K515" s="107"/>
      <c r="L515" s="107"/>
      <c r="M515" s="107"/>
      <c r="N515" s="107"/>
      <c r="O515" s="107"/>
      <c r="P515" s="107"/>
      <c r="Q515" s="107"/>
      <c r="R515" s="107"/>
      <c r="S515" s="107"/>
      <c r="T515" s="107"/>
      <c r="U515" s="107"/>
      <c r="V515" s="107"/>
      <c r="W515" s="107"/>
      <c r="X515" s="107"/>
      <c r="Y515" s="107"/>
      <c r="Z515" s="107"/>
      <c r="AA515" s="107"/>
      <c r="AB515" s="107"/>
      <c r="AC515" s="107"/>
      <c r="AD515" s="107"/>
      <c r="AE515" s="107"/>
      <c r="AF515" s="107"/>
    </row>
    <row r="516" spans="1:32">
      <c r="A516" s="107">
        <v>504</v>
      </c>
      <c r="B516" s="105"/>
      <c r="C516" s="105"/>
      <c r="D516" s="107"/>
      <c r="E516" s="108"/>
      <c r="F516" s="107"/>
      <c r="G516" s="109"/>
      <c r="H516" s="107"/>
      <c r="I516" s="107"/>
      <c r="J516" s="107"/>
      <c r="K516" s="107"/>
      <c r="L516" s="107"/>
      <c r="M516" s="107"/>
      <c r="N516" s="107"/>
      <c r="O516" s="107"/>
      <c r="P516" s="107"/>
      <c r="Q516" s="107"/>
      <c r="R516" s="107"/>
      <c r="S516" s="107"/>
      <c r="T516" s="107"/>
      <c r="U516" s="107"/>
      <c r="V516" s="107"/>
      <c r="W516" s="107"/>
      <c r="X516" s="107"/>
      <c r="Y516" s="107"/>
      <c r="Z516" s="107"/>
      <c r="AA516" s="107"/>
      <c r="AB516" s="107"/>
      <c r="AC516" s="107"/>
      <c r="AD516" s="107"/>
      <c r="AE516" s="107"/>
      <c r="AF516" s="107"/>
    </row>
    <row r="517" spans="1:32">
      <c r="A517" s="107">
        <v>505</v>
      </c>
      <c r="B517" s="105"/>
      <c r="C517" s="105"/>
      <c r="D517" s="108"/>
      <c r="E517" s="107"/>
      <c r="F517" s="107"/>
      <c r="G517" s="109"/>
      <c r="H517" s="107"/>
      <c r="I517" s="107"/>
      <c r="J517" s="107"/>
      <c r="K517" s="107"/>
      <c r="L517" s="107"/>
      <c r="M517" s="107"/>
      <c r="N517" s="107"/>
      <c r="O517" s="107"/>
      <c r="P517" s="107"/>
      <c r="Q517" s="107"/>
      <c r="R517" s="107"/>
      <c r="S517" s="107"/>
      <c r="T517" s="107"/>
      <c r="U517" s="107"/>
      <c r="V517" s="107"/>
      <c r="W517" s="107"/>
      <c r="X517" s="107"/>
      <c r="Y517" s="107"/>
      <c r="Z517" s="107"/>
      <c r="AA517" s="107"/>
      <c r="AB517" s="107"/>
      <c r="AC517" s="107"/>
      <c r="AD517" s="107"/>
      <c r="AE517" s="107"/>
      <c r="AF517" s="107"/>
    </row>
    <row r="518" spans="1:32">
      <c r="A518" s="107">
        <v>506</v>
      </c>
      <c r="B518" s="105"/>
      <c r="C518" s="105"/>
      <c r="D518" s="108"/>
      <c r="E518" s="107"/>
      <c r="F518" s="107"/>
      <c r="G518" s="109"/>
      <c r="H518" s="107"/>
      <c r="I518" s="107"/>
      <c r="J518" s="107"/>
      <c r="K518" s="107"/>
      <c r="L518" s="107"/>
      <c r="M518" s="107"/>
      <c r="N518" s="107"/>
      <c r="O518" s="107"/>
      <c r="P518" s="107"/>
      <c r="Q518" s="107"/>
      <c r="R518" s="107"/>
      <c r="S518" s="107"/>
      <c r="T518" s="107"/>
      <c r="U518" s="107"/>
      <c r="V518" s="107"/>
      <c r="W518" s="107"/>
      <c r="X518" s="107"/>
      <c r="Y518" s="107"/>
      <c r="Z518" s="107"/>
      <c r="AA518" s="107"/>
      <c r="AB518" s="107"/>
      <c r="AC518" s="107"/>
      <c r="AD518" s="107"/>
      <c r="AE518" s="107"/>
      <c r="AF518" s="107"/>
    </row>
    <row r="519" spans="1:32">
      <c r="A519" s="107">
        <v>507</v>
      </c>
      <c r="B519" s="105"/>
      <c r="C519" s="105"/>
      <c r="D519" s="108"/>
      <c r="E519" s="107"/>
      <c r="F519" s="107"/>
      <c r="G519" s="109"/>
      <c r="H519" s="107"/>
      <c r="I519" s="107"/>
      <c r="J519" s="107"/>
      <c r="K519" s="107"/>
      <c r="L519" s="107"/>
      <c r="M519" s="107"/>
      <c r="N519" s="107"/>
      <c r="O519" s="107"/>
      <c r="P519" s="107"/>
      <c r="Q519" s="107"/>
      <c r="R519" s="107"/>
      <c r="S519" s="107"/>
      <c r="T519" s="107"/>
      <c r="U519" s="107"/>
      <c r="V519" s="107"/>
      <c r="W519" s="107"/>
      <c r="X519" s="107"/>
      <c r="Y519" s="107"/>
      <c r="Z519" s="107"/>
      <c r="AA519" s="107"/>
      <c r="AB519" s="107"/>
      <c r="AC519" s="107"/>
      <c r="AD519" s="107"/>
      <c r="AE519" s="107"/>
      <c r="AF519" s="107"/>
    </row>
    <row r="520" spans="1:32">
      <c r="A520" s="107">
        <v>508</v>
      </c>
      <c r="B520" s="105"/>
      <c r="C520" s="105"/>
      <c r="D520" s="108"/>
      <c r="E520" s="107"/>
      <c r="F520" s="107"/>
      <c r="G520" s="109"/>
      <c r="H520" s="107"/>
      <c r="I520" s="107"/>
      <c r="J520" s="107"/>
      <c r="K520" s="107"/>
      <c r="L520" s="107"/>
      <c r="M520" s="107"/>
      <c r="N520" s="107"/>
      <c r="O520" s="107"/>
      <c r="P520" s="107"/>
      <c r="Q520" s="107"/>
      <c r="R520" s="107"/>
      <c r="S520" s="107"/>
      <c r="T520" s="107"/>
      <c r="U520" s="107"/>
      <c r="V520" s="107"/>
      <c r="W520" s="107"/>
      <c r="X520" s="107"/>
      <c r="Y520" s="107"/>
      <c r="Z520" s="107"/>
      <c r="AA520" s="107"/>
      <c r="AB520" s="107"/>
      <c r="AC520" s="107"/>
      <c r="AD520" s="107"/>
      <c r="AE520" s="107"/>
      <c r="AF520" s="107"/>
    </row>
    <row r="521" spans="1:32">
      <c r="A521" s="107">
        <v>509</v>
      </c>
      <c r="B521" s="105"/>
      <c r="C521" s="105"/>
      <c r="D521" s="108"/>
      <c r="E521" s="107"/>
      <c r="F521" s="107"/>
      <c r="G521" s="109"/>
      <c r="H521" s="107"/>
      <c r="I521" s="107"/>
      <c r="J521" s="107"/>
      <c r="K521" s="107"/>
      <c r="L521" s="107"/>
      <c r="M521" s="107"/>
      <c r="N521" s="107"/>
      <c r="O521" s="107"/>
      <c r="P521" s="107"/>
      <c r="Q521" s="107"/>
      <c r="R521" s="107"/>
      <c r="S521" s="107"/>
      <c r="T521" s="107"/>
      <c r="U521" s="107"/>
      <c r="V521" s="107"/>
      <c r="W521" s="107"/>
      <c r="X521" s="107"/>
      <c r="Y521" s="107"/>
      <c r="Z521" s="107"/>
      <c r="AA521" s="107"/>
      <c r="AB521" s="107"/>
      <c r="AC521" s="107"/>
      <c r="AD521" s="107"/>
      <c r="AE521" s="107"/>
      <c r="AF521" s="107"/>
    </row>
    <row r="522" spans="1:32">
      <c r="A522" s="107">
        <v>510</v>
      </c>
      <c r="B522" s="105"/>
      <c r="C522" s="105"/>
      <c r="D522" s="107"/>
      <c r="E522" s="108"/>
      <c r="F522" s="107"/>
      <c r="G522" s="109"/>
      <c r="H522" s="107"/>
      <c r="I522" s="107"/>
      <c r="J522" s="107"/>
      <c r="K522" s="107"/>
      <c r="L522" s="107"/>
      <c r="M522" s="107"/>
      <c r="N522" s="107"/>
      <c r="O522" s="107"/>
      <c r="P522" s="107"/>
      <c r="Q522" s="107"/>
      <c r="R522" s="107"/>
      <c r="S522" s="107"/>
      <c r="T522" s="107"/>
      <c r="U522" s="107"/>
      <c r="V522" s="107"/>
      <c r="W522" s="107"/>
      <c r="X522" s="107"/>
      <c r="Y522" s="107"/>
      <c r="Z522" s="107"/>
      <c r="AA522" s="107"/>
      <c r="AB522" s="107"/>
      <c r="AC522" s="107"/>
      <c r="AD522" s="107"/>
      <c r="AE522" s="107"/>
      <c r="AF522" s="107"/>
    </row>
    <row r="523" spans="1:32">
      <c r="A523" s="107">
        <v>511</v>
      </c>
      <c r="B523" s="105"/>
      <c r="C523" s="105"/>
      <c r="D523" s="108"/>
      <c r="E523" s="107"/>
      <c r="F523" s="107"/>
      <c r="G523" s="109"/>
      <c r="H523" s="107"/>
      <c r="I523" s="107"/>
      <c r="J523" s="107"/>
      <c r="K523" s="107"/>
      <c r="L523" s="107"/>
      <c r="M523" s="107"/>
      <c r="N523" s="107"/>
      <c r="O523" s="107"/>
      <c r="P523" s="107"/>
      <c r="Q523" s="107"/>
      <c r="R523" s="107"/>
      <c r="S523" s="107"/>
      <c r="T523" s="107"/>
      <c r="U523" s="107"/>
      <c r="V523" s="107"/>
      <c r="W523" s="107"/>
      <c r="X523" s="107"/>
      <c r="Y523" s="107"/>
      <c r="Z523" s="107"/>
      <c r="AA523" s="107"/>
      <c r="AB523" s="107"/>
      <c r="AC523" s="107"/>
      <c r="AD523" s="107"/>
      <c r="AE523" s="107"/>
      <c r="AF523" s="107"/>
    </row>
    <row r="524" spans="1:32">
      <c r="A524" s="107">
        <v>512</v>
      </c>
      <c r="B524" s="105"/>
      <c r="C524" s="105"/>
      <c r="D524" s="108"/>
      <c r="E524" s="107"/>
      <c r="F524" s="107"/>
      <c r="G524" s="109"/>
      <c r="H524" s="107"/>
      <c r="I524" s="107"/>
      <c r="J524" s="107"/>
      <c r="K524" s="107"/>
      <c r="L524" s="107"/>
      <c r="M524" s="107"/>
      <c r="N524" s="107"/>
      <c r="O524" s="107"/>
      <c r="P524" s="107"/>
      <c r="Q524" s="107"/>
      <c r="R524" s="107"/>
      <c r="S524" s="107"/>
      <c r="T524" s="107"/>
      <c r="U524" s="107"/>
      <c r="V524" s="107"/>
      <c r="W524" s="107"/>
      <c r="X524" s="107"/>
      <c r="Y524" s="107"/>
      <c r="Z524" s="107"/>
      <c r="AA524" s="107"/>
      <c r="AB524" s="107"/>
      <c r="AC524" s="107"/>
      <c r="AD524" s="107"/>
      <c r="AE524" s="107"/>
      <c r="AF524" s="107"/>
    </row>
    <row r="525" spans="1:32">
      <c r="A525" s="107">
        <v>513</v>
      </c>
      <c r="B525" s="105"/>
      <c r="C525" s="105"/>
      <c r="D525" s="107"/>
      <c r="E525" s="108"/>
      <c r="F525" s="107"/>
      <c r="G525" s="109"/>
      <c r="H525" s="107"/>
      <c r="I525" s="107"/>
      <c r="J525" s="107"/>
      <c r="K525" s="107"/>
      <c r="L525" s="107"/>
      <c r="M525" s="107"/>
      <c r="N525" s="107"/>
      <c r="O525" s="107"/>
      <c r="P525" s="107"/>
      <c r="Q525" s="107"/>
      <c r="R525" s="107"/>
      <c r="S525" s="107"/>
      <c r="T525" s="107"/>
      <c r="U525" s="107"/>
      <c r="V525" s="107"/>
      <c r="W525" s="107"/>
      <c r="X525" s="107"/>
      <c r="Y525" s="107"/>
      <c r="Z525" s="107"/>
      <c r="AA525" s="107"/>
      <c r="AB525" s="107"/>
      <c r="AC525" s="107"/>
      <c r="AD525" s="107"/>
      <c r="AE525" s="107"/>
      <c r="AF525" s="107"/>
    </row>
    <row r="526" spans="1:32">
      <c r="A526" s="107">
        <v>514</v>
      </c>
      <c r="B526" s="105"/>
      <c r="C526" s="105"/>
      <c r="D526" s="107"/>
      <c r="E526" s="108"/>
      <c r="F526" s="107"/>
      <c r="G526" s="109"/>
      <c r="H526" s="107"/>
      <c r="I526" s="107"/>
      <c r="J526" s="107"/>
      <c r="K526" s="107"/>
      <c r="L526" s="107"/>
      <c r="M526" s="107"/>
      <c r="N526" s="107"/>
      <c r="O526" s="107"/>
      <c r="P526" s="107"/>
      <c r="Q526" s="107"/>
      <c r="R526" s="107"/>
      <c r="S526" s="107"/>
      <c r="T526" s="107"/>
      <c r="U526" s="107"/>
      <c r="V526" s="107"/>
      <c r="W526" s="107"/>
      <c r="X526" s="107"/>
      <c r="Y526" s="107"/>
      <c r="Z526" s="107"/>
      <c r="AA526" s="107"/>
      <c r="AB526" s="107"/>
      <c r="AC526" s="107"/>
      <c r="AD526" s="107"/>
      <c r="AE526" s="107"/>
      <c r="AF526" s="107"/>
    </row>
    <row r="527" spans="1:32">
      <c r="A527" s="107">
        <v>515</v>
      </c>
      <c r="B527" s="105"/>
      <c r="C527" s="105"/>
      <c r="D527" s="108"/>
      <c r="E527" s="107"/>
      <c r="F527" s="107"/>
      <c r="G527" s="109"/>
      <c r="H527" s="107"/>
      <c r="I527" s="107"/>
      <c r="J527" s="107"/>
      <c r="K527" s="107"/>
      <c r="L527" s="107"/>
      <c r="M527" s="107"/>
      <c r="N527" s="107"/>
      <c r="O527" s="107"/>
      <c r="P527" s="107"/>
      <c r="Q527" s="107"/>
      <c r="R527" s="107"/>
      <c r="S527" s="107"/>
      <c r="T527" s="107"/>
      <c r="U527" s="107"/>
      <c r="V527" s="107"/>
      <c r="W527" s="107"/>
      <c r="X527" s="107"/>
      <c r="Y527" s="107"/>
      <c r="Z527" s="107"/>
      <c r="AA527" s="107"/>
      <c r="AB527" s="107"/>
      <c r="AC527" s="107"/>
      <c r="AD527" s="107"/>
      <c r="AE527" s="107"/>
      <c r="AF527" s="107"/>
    </row>
    <row r="528" spans="1:32">
      <c r="A528" s="107">
        <v>516</v>
      </c>
      <c r="B528" s="105"/>
      <c r="C528" s="105"/>
      <c r="D528" s="108"/>
      <c r="E528" s="107"/>
      <c r="F528" s="107"/>
      <c r="G528" s="109"/>
      <c r="H528" s="107"/>
      <c r="I528" s="107"/>
      <c r="J528" s="107"/>
      <c r="K528" s="107"/>
      <c r="L528" s="107"/>
      <c r="M528" s="107"/>
      <c r="N528" s="107"/>
      <c r="O528" s="107"/>
      <c r="P528" s="107"/>
      <c r="Q528" s="107"/>
      <c r="R528" s="107"/>
      <c r="S528" s="107"/>
      <c r="T528" s="107"/>
      <c r="U528" s="107"/>
      <c r="V528" s="107"/>
      <c r="W528" s="107"/>
      <c r="X528" s="107"/>
      <c r="Y528" s="107"/>
      <c r="Z528" s="107"/>
      <c r="AA528" s="107"/>
      <c r="AB528" s="107"/>
      <c r="AC528" s="107"/>
      <c r="AD528" s="107"/>
      <c r="AE528" s="107"/>
      <c r="AF528" s="107"/>
    </row>
    <row r="529" spans="1:32">
      <c r="A529" s="107">
        <v>517</v>
      </c>
      <c r="B529" s="105"/>
      <c r="C529" s="105"/>
      <c r="D529" s="107"/>
      <c r="E529" s="108"/>
      <c r="F529" s="107"/>
      <c r="G529" s="109"/>
      <c r="H529" s="107"/>
      <c r="I529" s="107"/>
      <c r="J529" s="107"/>
      <c r="K529" s="107"/>
      <c r="L529" s="107"/>
      <c r="M529" s="107"/>
      <c r="N529" s="107"/>
      <c r="O529" s="107"/>
      <c r="P529" s="107"/>
      <c r="Q529" s="107"/>
      <c r="R529" s="107"/>
      <c r="S529" s="107"/>
      <c r="T529" s="107"/>
      <c r="U529" s="107"/>
      <c r="V529" s="107"/>
      <c r="W529" s="107"/>
      <c r="X529" s="107"/>
      <c r="Y529" s="107"/>
      <c r="Z529" s="107"/>
      <c r="AA529" s="107"/>
      <c r="AB529" s="107"/>
      <c r="AC529" s="107"/>
      <c r="AD529" s="107"/>
      <c r="AE529" s="107"/>
      <c r="AF529" s="107"/>
    </row>
    <row r="530" spans="1:32">
      <c r="A530" s="107">
        <v>518</v>
      </c>
      <c r="B530" s="105"/>
      <c r="C530" s="105"/>
      <c r="D530" s="108"/>
      <c r="E530" s="107"/>
      <c r="F530" s="107"/>
      <c r="G530" s="109"/>
      <c r="H530" s="107"/>
      <c r="I530" s="107"/>
      <c r="J530" s="107"/>
      <c r="K530" s="107"/>
      <c r="L530" s="107"/>
      <c r="M530" s="107"/>
      <c r="N530" s="107"/>
      <c r="O530" s="107"/>
      <c r="P530" s="107"/>
      <c r="Q530" s="107"/>
      <c r="R530" s="107"/>
      <c r="S530" s="107"/>
      <c r="T530" s="107"/>
      <c r="U530" s="107"/>
      <c r="V530" s="107"/>
      <c r="W530" s="107"/>
      <c r="X530" s="107"/>
      <c r="Y530" s="107"/>
      <c r="Z530" s="107"/>
      <c r="AA530" s="107"/>
      <c r="AB530" s="107"/>
      <c r="AC530" s="107"/>
      <c r="AD530" s="107"/>
      <c r="AE530" s="107"/>
      <c r="AF530" s="107"/>
    </row>
    <row r="531" spans="1:32">
      <c r="A531" s="107">
        <v>519</v>
      </c>
      <c r="B531" s="105"/>
      <c r="C531" s="105"/>
      <c r="D531" s="108"/>
      <c r="E531" s="107"/>
      <c r="F531" s="107"/>
      <c r="G531" s="109"/>
      <c r="H531" s="107"/>
      <c r="I531" s="107"/>
      <c r="J531" s="107"/>
      <c r="K531" s="107"/>
      <c r="L531" s="107"/>
      <c r="M531" s="107"/>
      <c r="N531" s="107"/>
      <c r="O531" s="107"/>
      <c r="P531" s="107"/>
      <c r="Q531" s="107"/>
      <c r="R531" s="107"/>
      <c r="S531" s="107"/>
      <c r="T531" s="107"/>
      <c r="U531" s="107"/>
      <c r="V531" s="107"/>
      <c r="W531" s="107"/>
      <c r="X531" s="107"/>
      <c r="Y531" s="107"/>
      <c r="Z531" s="107"/>
      <c r="AA531" s="107"/>
      <c r="AB531" s="107"/>
      <c r="AC531" s="107"/>
      <c r="AD531" s="107"/>
      <c r="AE531" s="107"/>
      <c r="AF531" s="107"/>
    </row>
    <row r="532" spans="1:32">
      <c r="A532" s="107">
        <v>520</v>
      </c>
      <c r="B532" s="105"/>
      <c r="C532" s="105"/>
      <c r="D532" s="107"/>
      <c r="E532" s="108"/>
      <c r="F532" s="107"/>
      <c r="G532" s="109"/>
      <c r="H532" s="107"/>
      <c r="I532" s="107"/>
      <c r="J532" s="107"/>
      <c r="K532" s="107"/>
      <c r="L532" s="107"/>
      <c r="M532" s="107"/>
      <c r="N532" s="107"/>
      <c r="O532" s="107"/>
      <c r="P532" s="107"/>
      <c r="Q532" s="107"/>
      <c r="R532" s="107"/>
      <c r="S532" s="107"/>
      <c r="T532" s="107"/>
      <c r="U532" s="107"/>
      <c r="V532" s="107"/>
      <c r="W532" s="107"/>
      <c r="X532" s="107"/>
      <c r="Y532" s="107"/>
      <c r="Z532" s="107"/>
      <c r="AA532" s="107"/>
      <c r="AB532" s="107"/>
      <c r="AC532" s="107"/>
      <c r="AD532" s="107"/>
      <c r="AE532" s="107"/>
      <c r="AF532" s="107"/>
    </row>
    <row r="533" spans="1:32">
      <c r="A533" s="107">
        <v>521</v>
      </c>
      <c r="B533" s="105"/>
      <c r="C533" s="105"/>
      <c r="D533" s="108"/>
      <c r="E533" s="107"/>
      <c r="F533" s="107"/>
      <c r="G533" s="109"/>
      <c r="H533" s="107"/>
      <c r="I533" s="107"/>
      <c r="J533" s="107"/>
      <c r="K533" s="107"/>
      <c r="L533" s="107"/>
      <c r="M533" s="107"/>
      <c r="N533" s="107"/>
      <c r="O533" s="107"/>
      <c r="P533" s="107"/>
      <c r="Q533" s="107"/>
      <c r="R533" s="107"/>
      <c r="S533" s="107"/>
      <c r="T533" s="107"/>
      <c r="U533" s="107"/>
      <c r="V533" s="107"/>
      <c r="W533" s="107"/>
      <c r="X533" s="107"/>
      <c r="Y533" s="107"/>
      <c r="Z533" s="107"/>
      <c r="AA533" s="107"/>
      <c r="AB533" s="107"/>
      <c r="AC533" s="107"/>
      <c r="AD533" s="107"/>
      <c r="AE533" s="107"/>
      <c r="AF533" s="107"/>
    </row>
    <row r="534" spans="1:32">
      <c r="A534" s="107">
        <v>522</v>
      </c>
      <c r="B534" s="105"/>
      <c r="C534" s="105"/>
      <c r="D534" s="108"/>
      <c r="E534" s="107"/>
      <c r="F534" s="107"/>
      <c r="G534" s="109"/>
      <c r="H534" s="107"/>
      <c r="I534" s="107"/>
      <c r="J534" s="107"/>
      <c r="K534" s="107"/>
      <c r="L534" s="107"/>
      <c r="M534" s="107"/>
      <c r="N534" s="107"/>
      <c r="O534" s="107"/>
      <c r="P534" s="107"/>
      <c r="Q534" s="107"/>
      <c r="R534" s="107"/>
      <c r="S534" s="107"/>
      <c r="T534" s="107"/>
      <c r="U534" s="107"/>
      <c r="V534" s="107"/>
      <c r="W534" s="107"/>
      <c r="X534" s="107"/>
      <c r="Y534" s="107"/>
      <c r="Z534" s="107"/>
      <c r="AA534" s="107"/>
      <c r="AB534" s="107"/>
      <c r="AC534" s="107"/>
      <c r="AD534" s="107"/>
      <c r="AE534" s="107"/>
      <c r="AF534" s="107"/>
    </row>
    <row r="535" spans="1:32">
      <c r="A535" s="107">
        <v>523</v>
      </c>
      <c r="B535" s="105"/>
      <c r="C535" s="105"/>
      <c r="D535" s="107"/>
      <c r="E535" s="108"/>
      <c r="F535" s="107"/>
      <c r="G535" s="109"/>
      <c r="H535" s="107"/>
      <c r="I535" s="107"/>
      <c r="J535" s="107"/>
      <c r="K535" s="107"/>
      <c r="L535" s="107"/>
      <c r="M535" s="107"/>
      <c r="N535" s="107"/>
      <c r="O535" s="107"/>
      <c r="P535" s="107"/>
      <c r="Q535" s="107"/>
      <c r="R535" s="107"/>
      <c r="S535" s="107"/>
      <c r="T535" s="107"/>
      <c r="U535" s="107"/>
      <c r="V535" s="107"/>
      <c r="W535" s="107"/>
      <c r="X535" s="107"/>
      <c r="Y535" s="107"/>
      <c r="Z535" s="107"/>
      <c r="AA535" s="107"/>
      <c r="AB535" s="107"/>
      <c r="AC535" s="107"/>
      <c r="AD535" s="107"/>
      <c r="AE535" s="107"/>
      <c r="AF535" s="107"/>
    </row>
    <row r="536" spans="1:32">
      <c r="A536" s="107">
        <v>524</v>
      </c>
      <c r="B536" s="105"/>
      <c r="C536" s="105"/>
      <c r="D536" s="108"/>
      <c r="E536" s="107"/>
      <c r="F536" s="107"/>
      <c r="G536" s="109"/>
      <c r="H536" s="107"/>
      <c r="I536" s="107"/>
      <c r="J536" s="107"/>
      <c r="K536" s="107"/>
      <c r="L536" s="107"/>
      <c r="M536" s="107"/>
      <c r="N536" s="107"/>
      <c r="O536" s="107"/>
      <c r="P536" s="107"/>
      <c r="Q536" s="107"/>
      <c r="R536" s="107"/>
      <c r="S536" s="107"/>
      <c r="T536" s="107"/>
      <c r="U536" s="107"/>
      <c r="V536" s="107"/>
      <c r="W536" s="107"/>
      <c r="X536" s="107"/>
      <c r="Y536" s="107"/>
      <c r="Z536" s="107"/>
      <c r="AA536" s="107"/>
      <c r="AB536" s="107"/>
      <c r="AC536" s="107"/>
      <c r="AD536" s="107"/>
      <c r="AE536" s="107"/>
      <c r="AF536" s="107"/>
    </row>
  </sheetData>
  <mergeCells count="14">
    <mergeCell ref="P10:P11"/>
    <mergeCell ref="Q10:AA10"/>
    <mergeCell ref="AB10:AC10"/>
    <mergeCell ref="AD10:AF10"/>
    <mergeCell ref="C1:O1"/>
    <mergeCell ref="C2:O2"/>
    <mergeCell ref="C4:O4"/>
    <mergeCell ref="B9:E9"/>
    <mergeCell ref="M10:O10"/>
    <mergeCell ref="A10:A11"/>
    <mergeCell ref="B10:B11"/>
    <mergeCell ref="C10:C11"/>
    <mergeCell ref="D10:E10"/>
    <mergeCell ref="J10:L10"/>
  </mergeCells>
  <dataValidations count="4">
    <dataValidation type="whole" allowBlank="1" showInputMessage="1" showErrorMessage="1" sqref="F13:F536">
      <formula1>18</formula1>
      <formula2>99</formula2>
    </dataValidation>
    <dataValidation type="whole" allowBlank="1" showInputMessage="1" showErrorMessage="1" sqref="D13:E536 Q13:AF536 J13:O536">
      <formula1>0</formula1>
      <formula2>1</formula2>
    </dataValidation>
    <dataValidation type="decimal" allowBlank="1" showInputMessage="1" showErrorMessage="1" sqref="H13:H536">
      <formula1>2000</formula1>
      <formula2>7999</formula2>
    </dataValidation>
    <dataValidation type="whole" allowBlank="1" showInputMessage="1" showErrorMessage="1" sqref="I13:I536">
      <formula1>1</formula1>
      <formula2>1111111111111</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'[Copy of Заявка_2.1.2-19.06.2017_304.xlsx]Sheet2'!#REF!</xm:f>
          </x14:formula1>
          <xm:sqref>G13:G536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9BBA08D30187542B8F184A3956CA59C" ma:contentTypeVersion="0" ma:contentTypeDescription="Създаване на нов документ" ma:contentTypeScope="" ma:versionID="f45913a32f738bbb0dd79bfc06ec00e5">
  <xsd:schema xmlns:xsd="http://www.w3.org/2001/XMLSchema" xmlns:xs="http://www.w3.org/2001/XMLSchema" xmlns:p="http://schemas.microsoft.com/office/2006/metadata/properties" targetNamespace="http://schemas.microsoft.com/office/2006/metadata/properties" ma:root="true" ma:fieldsID="de6fd67797998c8da04c320ef673dc5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ъдържание"/>
        <xsd:element ref="dc:title" minOccurs="0" maxOccurs="1" ma:index="4" ma:displayName="Заглав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B4524E-CB17-497C-B744-C2122AEBEF62}">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C80C4AB3-1259-491B-98C6-5EE97AB8536E}">
  <ds:schemaRefs>
    <ds:schemaRef ds:uri="http://schemas.microsoft.com/sharepoint/v3/contenttype/forms"/>
  </ds:schemaRefs>
</ds:datastoreItem>
</file>

<file path=customXml/itemProps3.xml><?xml version="1.0" encoding="utf-8"?>
<ds:datastoreItem xmlns:ds="http://schemas.openxmlformats.org/officeDocument/2006/customXml" ds:itemID="{93A6A6F1-69C7-46FB-9DEA-C83B22766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zayavka_2.1,2</vt:lpstr>
      <vt:lpstr>TE_01_КП</vt:lpstr>
      <vt:lpstr>Инструкция КЛ РРА1</vt:lpstr>
      <vt:lpstr>Инструкция КЛ ОП </vt:lpstr>
      <vt:lpstr>Мониторингови индикатори</vt:lpstr>
      <vt:lpstr>'zayavka_2.1,2'!Print_Area</vt:lpstr>
      <vt:lpstr>'Инструкция КЛ ОП '!Print_Area</vt:lpstr>
    </vt:vector>
  </TitlesOfParts>
  <Company>BULGARIAN PAYING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Rumiana Kravarska</dc:creator>
  <cp:lastModifiedBy>Mariana Silvieva Tsvetanova</cp:lastModifiedBy>
  <cp:lastPrinted>2019-04-19T12:18:36Z</cp:lastPrinted>
  <dcterms:created xsi:type="dcterms:W3CDTF">2007-10-01T13:45:02Z</dcterms:created>
  <dcterms:modified xsi:type="dcterms:W3CDTF">2019-07-08T09:03:13Z</dcterms:modified>
</cp:coreProperties>
</file>