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it_PRSR\1.1\Нов сайт\"/>
    </mc:Choice>
  </mc:AlternateContent>
  <bookViews>
    <workbookView xWindow="0" yWindow="0" windowWidth="28800" windowHeight="11700" activeTab="1"/>
  </bookViews>
  <sheets>
    <sheet name="claim" sheetId="16" r:id="rId1"/>
    <sheet name="supply" sheetId="8" r:id="rId2"/>
    <sheet name="exp" sheetId="1" r:id="rId3"/>
    <sheet name="slip" sheetId="5" r:id="rId4"/>
    <sheet name="private" sheetId="17" r:id="rId5"/>
    <sheet name="supply_iacs1" sheetId="9" r:id="rId6"/>
    <sheet name="exp_iacs2" sheetId="10" r:id="rId7"/>
    <sheet name="slip_iacs6" sheetId="14" r:id="rId8"/>
  </sheets>
  <definedNames>
    <definedName name="_xlnm._FilterDatabase" localSheetId="2" hidden="1">exp!$A$7:$AD$507</definedName>
    <definedName name="_xlnm._FilterDatabase" localSheetId="1" hidden="1">supply!$A$7:$I$507</definedName>
    <definedName name="cesia_zalog">#REF!</definedName>
    <definedName name="merna_edinica">#REF!</definedName>
    <definedName name="spisak_dostavchici">supply!$A$8:$A$507</definedName>
    <definedName name="spisak_razhodi">exp!$A$8:$A$507</definedName>
    <definedName name="spisak_zastrahovateli">#REF!</definedName>
    <definedName name="vid_acc_doc">#REF!</definedName>
    <definedName name="vid_lice_firma">#REF!</definedName>
    <definedName name="vid_pay_doc">#REF!</definedName>
  </definedNames>
  <calcPr calcId="162913" calcOnSave="0"/>
</workbook>
</file>

<file path=xl/calcChain.xml><?xml version="1.0" encoding="utf-8"?>
<calcChain xmlns="http://schemas.openxmlformats.org/spreadsheetml/2006/main">
  <c r="G2" i="10" l="1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1" i="10"/>
  <c r="G1" i="9"/>
  <c r="F1" i="9"/>
  <c r="B14" i="5" l="1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F2" i="14" l="1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1" i="14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1" i="14"/>
  <c r="D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H2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1" i="14"/>
  <c r="D1" i="14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1" i="14"/>
  <c r="P9" i="1" l="1"/>
  <c r="P8" i="1"/>
  <c r="J14" i="5" l="1"/>
  <c r="J15" i="5"/>
  <c r="J16" i="5"/>
  <c r="J17" i="5"/>
  <c r="J18" i="5"/>
  <c r="G2" i="14" l="1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C2" i="10"/>
  <c r="D2" i="10"/>
  <c r="E2" i="10"/>
  <c r="F2" i="10"/>
  <c r="H2" i="10"/>
  <c r="I2" i="10"/>
  <c r="J2" i="10"/>
  <c r="K2" i="10"/>
  <c r="L2" i="10"/>
  <c r="M2" i="10"/>
  <c r="N2" i="10"/>
  <c r="O2" i="10"/>
  <c r="C3" i="10"/>
  <c r="D3" i="10"/>
  <c r="E3" i="10"/>
  <c r="F3" i="10"/>
  <c r="H3" i="10"/>
  <c r="I3" i="10"/>
  <c r="J3" i="10"/>
  <c r="K3" i="10"/>
  <c r="L3" i="10"/>
  <c r="M3" i="10"/>
  <c r="N3" i="10"/>
  <c r="O3" i="10"/>
  <c r="C4" i="10"/>
  <c r="D4" i="10"/>
  <c r="E4" i="10"/>
  <c r="F4" i="10"/>
  <c r="H4" i="10"/>
  <c r="I4" i="10"/>
  <c r="J4" i="10"/>
  <c r="K4" i="10"/>
  <c r="L4" i="10"/>
  <c r="M4" i="10"/>
  <c r="N4" i="10"/>
  <c r="O4" i="10"/>
  <c r="C5" i="10"/>
  <c r="D5" i="10"/>
  <c r="E5" i="10"/>
  <c r="F5" i="10"/>
  <c r="H5" i="10"/>
  <c r="I5" i="10"/>
  <c r="J5" i="10"/>
  <c r="K5" i="10"/>
  <c r="L5" i="10"/>
  <c r="M5" i="10"/>
  <c r="N5" i="10"/>
  <c r="O5" i="10"/>
  <c r="C6" i="10"/>
  <c r="D6" i="10"/>
  <c r="E6" i="10"/>
  <c r="F6" i="10"/>
  <c r="H6" i="10"/>
  <c r="I6" i="10"/>
  <c r="J6" i="10"/>
  <c r="K6" i="10"/>
  <c r="L6" i="10"/>
  <c r="M6" i="10"/>
  <c r="N6" i="10"/>
  <c r="O6" i="10"/>
  <c r="C7" i="10"/>
  <c r="D7" i="10"/>
  <c r="E7" i="10"/>
  <c r="F7" i="10"/>
  <c r="H7" i="10"/>
  <c r="I7" i="10"/>
  <c r="J7" i="10"/>
  <c r="K7" i="10"/>
  <c r="L7" i="10"/>
  <c r="M7" i="10"/>
  <c r="N7" i="10"/>
  <c r="O7" i="10"/>
  <c r="C8" i="10"/>
  <c r="D8" i="10"/>
  <c r="E8" i="10"/>
  <c r="F8" i="10"/>
  <c r="H8" i="10"/>
  <c r="I8" i="10"/>
  <c r="J8" i="10"/>
  <c r="K8" i="10"/>
  <c r="L8" i="10"/>
  <c r="M8" i="10"/>
  <c r="N8" i="10"/>
  <c r="O8" i="10"/>
  <c r="C9" i="10"/>
  <c r="D9" i="10"/>
  <c r="E9" i="10"/>
  <c r="F9" i="10"/>
  <c r="H9" i="10"/>
  <c r="I9" i="10"/>
  <c r="J9" i="10"/>
  <c r="K9" i="10"/>
  <c r="L9" i="10"/>
  <c r="M9" i="10"/>
  <c r="N9" i="10"/>
  <c r="O9" i="10"/>
  <c r="C10" i="10"/>
  <c r="D10" i="10"/>
  <c r="E10" i="10"/>
  <c r="F10" i="10"/>
  <c r="H10" i="10"/>
  <c r="I10" i="10"/>
  <c r="J10" i="10"/>
  <c r="K10" i="10"/>
  <c r="L10" i="10"/>
  <c r="M10" i="10"/>
  <c r="N10" i="10"/>
  <c r="O10" i="10"/>
  <c r="C11" i="10"/>
  <c r="D11" i="10"/>
  <c r="E11" i="10"/>
  <c r="F11" i="10"/>
  <c r="H11" i="10"/>
  <c r="I11" i="10"/>
  <c r="J11" i="10"/>
  <c r="K11" i="10"/>
  <c r="L11" i="10"/>
  <c r="M11" i="10"/>
  <c r="N11" i="10"/>
  <c r="O11" i="10"/>
  <c r="C12" i="10"/>
  <c r="D12" i="10"/>
  <c r="E12" i="10"/>
  <c r="F12" i="10"/>
  <c r="H12" i="10"/>
  <c r="I12" i="10"/>
  <c r="J12" i="10"/>
  <c r="K12" i="10"/>
  <c r="L12" i="10"/>
  <c r="M12" i="10"/>
  <c r="N12" i="10"/>
  <c r="O12" i="10"/>
  <c r="C13" i="10"/>
  <c r="D13" i="10"/>
  <c r="E13" i="10"/>
  <c r="F13" i="10"/>
  <c r="H13" i="10"/>
  <c r="I13" i="10"/>
  <c r="J13" i="10"/>
  <c r="K13" i="10"/>
  <c r="L13" i="10"/>
  <c r="M13" i="10"/>
  <c r="N13" i="10"/>
  <c r="O13" i="10"/>
  <c r="C14" i="10"/>
  <c r="D14" i="10"/>
  <c r="E14" i="10"/>
  <c r="F14" i="10"/>
  <c r="H14" i="10"/>
  <c r="I14" i="10"/>
  <c r="J14" i="10"/>
  <c r="K14" i="10"/>
  <c r="L14" i="10"/>
  <c r="M14" i="10"/>
  <c r="N14" i="10"/>
  <c r="O14" i="10"/>
  <c r="C15" i="10"/>
  <c r="D15" i="10"/>
  <c r="E15" i="10"/>
  <c r="F15" i="10"/>
  <c r="H15" i="10"/>
  <c r="I15" i="10"/>
  <c r="J15" i="10"/>
  <c r="K15" i="10"/>
  <c r="L15" i="10"/>
  <c r="M15" i="10"/>
  <c r="N15" i="10"/>
  <c r="O15" i="10"/>
  <c r="C16" i="10"/>
  <c r="D16" i="10"/>
  <c r="E16" i="10"/>
  <c r="F16" i="10"/>
  <c r="H16" i="10"/>
  <c r="I16" i="10"/>
  <c r="J16" i="10"/>
  <c r="K16" i="10"/>
  <c r="L16" i="10"/>
  <c r="M16" i="10"/>
  <c r="N16" i="10"/>
  <c r="O16" i="10"/>
  <c r="C17" i="10"/>
  <c r="D17" i="10"/>
  <c r="E17" i="10"/>
  <c r="F17" i="10"/>
  <c r="H17" i="10"/>
  <c r="I17" i="10"/>
  <c r="J17" i="10"/>
  <c r="K17" i="10"/>
  <c r="L17" i="10"/>
  <c r="M17" i="10"/>
  <c r="N17" i="10"/>
  <c r="O17" i="10"/>
  <c r="C18" i="10"/>
  <c r="D18" i="10"/>
  <c r="E18" i="10"/>
  <c r="F18" i="10"/>
  <c r="H18" i="10"/>
  <c r="I18" i="10"/>
  <c r="J18" i="10"/>
  <c r="K18" i="10"/>
  <c r="L18" i="10"/>
  <c r="M18" i="10"/>
  <c r="N18" i="10"/>
  <c r="O18" i="10"/>
  <c r="C19" i="10"/>
  <c r="D19" i="10"/>
  <c r="E19" i="10"/>
  <c r="F19" i="10"/>
  <c r="H19" i="10"/>
  <c r="I19" i="10"/>
  <c r="J19" i="10"/>
  <c r="K19" i="10"/>
  <c r="L19" i="10"/>
  <c r="M19" i="10"/>
  <c r="N19" i="10"/>
  <c r="O19" i="10"/>
  <c r="C20" i="10"/>
  <c r="D20" i="10"/>
  <c r="E20" i="10"/>
  <c r="F20" i="10"/>
  <c r="H20" i="10"/>
  <c r="I20" i="10"/>
  <c r="J20" i="10"/>
  <c r="K20" i="10"/>
  <c r="L20" i="10"/>
  <c r="M20" i="10"/>
  <c r="N20" i="10"/>
  <c r="O20" i="10"/>
  <c r="C21" i="10"/>
  <c r="D21" i="10"/>
  <c r="E21" i="10"/>
  <c r="F21" i="10"/>
  <c r="H21" i="10"/>
  <c r="I21" i="10"/>
  <c r="J21" i="10"/>
  <c r="K21" i="10"/>
  <c r="L21" i="10"/>
  <c r="M21" i="10"/>
  <c r="N21" i="10"/>
  <c r="O21" i="10"/>
  <c r="C22" i="10"/>
  <c r="D22" i="10"/>
  <c r="E22" i="10"/>
  <c r="F22" i="10"/>
  <c r="H22" i="10"/>
  <c r="I22" i="10"/>
  <c r="J22" i="10"/>
  <c r="K22" i="10"/>
  <c r="L22" i="10"/>
  <c r="M22" i="10"/>
  <c r="N22" i="10"/>
  <c r="O22" i="10"/>
  <c r="C23" i="10"/>
  <c r="D23" i="10"/>
  <c r="E23" i="10"/>
  <c r="F23" i="10"/>
  <c r="H23" i="10"/>
  <c r="I23" i="10"/>
  <c r="J23" i="10"/>
  <c r="K23" i="10"/>
  <c r="L23" i="10"/>
  <c r="M23" i="10"/>
  <c r="N23" i="10"/>
  <c r="O23" i="10"/>
  <c r="C24" i="10"/>
  <c r="D24" i="10"/>
  <c r="E24" i="10"/>
  <c r="F24" i="10"/>
  <c r="H24" i="10"/>
  <c r="I24" i="10"/>
  <c r="J24" i="10"/>
  <c r="K24" i="10"/>
  <c r="L24" i="10"/>
  <c r="M24" i="10"/>
  <c r="N24" i="10"/>
  <c r="O24" i="10"/>
  <c r="C25" i="10"/>
  <c r="D25" i="10"/>
  <c r="E25" i="10"/>
  <c r="F25" i="10"/>
  <c r="H25" i="10"/>
  <c r="I25" i="10"/>
  <c r="J25" i="10"/>
  <c r="K25" i="10"/>
  <c r="L25" i="10"/>
  <c r="M25" i="10"/>
  <c r="N25" i="10"/>
  <c r="O25" i="10"/>
  <c r="C26" i="10"/>
  <c r="D26" i="10"/>
  <c r="E26" i="10"/>
  <c r="F26" i="10"/>
  <c r="H26" i="10"/>
  <c r="I26" i="10"/>
  <c r="J26" i="10"/>
  <c r="K26" i="10"/>
  <c r="L26" i="10"/>
  <c r="M26" i="10"/>
  <c r="N26" i="10"/>
  <c r="O26" i="10"/>
  <c r="C27" i="10"/>
  <c r="D27" i="10"/>
  <c r="E27" i="10"/>
  <c r="F27" i="10"/>
  <c r="H27" i="10"/>
  <c r="I27" i="10"/>
  <c r="J27" i="10"/>
  <c r="K27" i="10"/>
  <c r="L27" i="10"/>
  <c r="M27" i="10"/>
  <c r="N27" i="10"/>
  <c r="O27" i="10"/>
  <c r="C28" i="10"/>
  <c r="D28" i="10"/>
  <c r="E28" i="10"/>
  <c r="F28" i="10"/>
  <c r="H28" i="10"/>
  <c r="I28" i="10"/>
  <c r="J28" i="10"/>
  <c r="K28" i="10"/>
  <c r="L28" i="10"/>
  <c r="M28" i="10"/>
  <c r="N28" i="10"/>
  <c r="O28" i="10"/>
  <c r="C29" i="10"/>
  <c r="D29" i="10"/>
  <c r="E29" i="10"/>
  <c r="F29" i="10"/>
  <c r="H29" i="10"/>
  <c r="I29" i="10"/>
  <c r="J29" i="10"/>
  <c r="K29" i="10"/>
  <c r="L29" i="10"/>
  <c r="M29" i="10"/>
  <c r="N29" i="10"/>
  <c r="O29" i="10"/>
  <c r="C30" i="10"/>
  <c r="D30" i="10"/>
  <c r="E30" i="10"/>
  <c r="F30" i="10"/>
  <c r="H30" i="10"/>
  <c r="I30" i="10"/>
  <c r="J30" i="10"/>
  <c r="K30" i="10"/>
  <c r="L30" i="10"/>
  <c r="M30" i="10"/>
  <c r="N30" i="10"/>
  <c r="O30" i="10"/>
  <c r="C31" i="10"/>
  <c r="D31" i="10"/>
  <c r="E31" i="10"/>
  <c r="F31" i="10"/>
  <c r="H31" i="10"/>
  <c r="I31" i="10"/>
  <c r="J31" i="10"/>
  <c r="K31" i="10"/>
  <c r="L31" i="10"/>
  <c r="M31" i="10"/>
  <c r="N31" i="10"/>
  <c r="O31" i="10"/>
  <c r="C32" i="10"/>
  <c r="D32" i="10"/>
  <c r="E32" i="10"/>
  <c r="F32" i="10"/>
  <c r="H32" i="10"/>
  <c r="I32" i="10"/>
  <c r="J32" i="10"/>
  <c r="K32" i="10"/>
  <c r="L32" i="10"/>
  <c r="M32" i="10"/>
  <c r="N32" i="10"/>
  <c r="O32" i="10"/>
  <c r="C33" i="10"/>
  <c r="D33" i="10"/>
  <c r="E33" i="10"/>
  <c r="F33" i="10"/>
  <c r="H33" i="10"/>
  <c r="I33" i="10"/>
  <c r="J33" i="10"/>
  <c r="K33" i="10"/>
  <c r="L33" i="10"/>
  <c r="M33" i="10"/>
  <c r="N33" i="10"/>
  <c r="O33" i="10"/>
  <c r="C34" i="10"/>
  <c r="D34" i="10"/>
  <c r="E34" i="10"/>
  <c r="F34" i="10"/>
  <c r="H34" i="10"/>
  <c r="I34" i="10"/>
  <c r="J34" i="10"/>
  <c r="K34" i="10"/>
  <c r="L34" i="10"/>
  <c r="M34" i="10"/>
  <c r="N34" i="10"/>
  <c r="O34" i="10"/>
  <c r="C35" i="10"/>
  <c r="D35" i="10"/>
  <c r="E35" i="10"/>
  <c r="F35" i="10"/>
  <c r="H35" i="10"/>
  <c r="I35" i="10"/>
  <c r="J35" i="10"/>
  <c r="K35" i="10"/>
  <c r="L35" i="10"/>
  <c r="M35" i="10"/>
  <c r="N35" i="10"/>
  <c r="O35" i="10"/>
  <c r="C36" i="10"/>
  <c r="D36" i="10"/>
  <c r="E36" i="10"/>
  <c r="F36" i="10"/>
  <c r="H36" i="10"/>
  <c r="I36" i="10"/>
  <c r="J36" i="10"/>
  <c r="K36" i="10"/>
  <c r="L36" i="10"/>
  <c r="M36" i="10"/>
  <c r="N36" i="10"/>
  <c r="O36" i="10"/>
  <c r="C37" i="10"/>
  <c r="D37" i="10"/>
  <c r="E37" i="10"/>
  <c r="F37" i="10"/>
  <c r="H37" i="10"/>
  <c r="I37" i="10"/>
  <c r="J37" i="10"/>
  <c r="K37" i="10"/>
  <c r="L37" i="10"/>
  <c r="M37" i="10"/>
  <c r="N37" i="10"/>
  <c r="O37" i="10"/>
  <c r="C38" i="10"/>
  <c r="D38" i="10"/>
  <c r="E38" i="10"/>
  <c r="F38" i="10"/>
  <c r="H38" i="10"/>
  <c r="I38" i="10"/>
  <c r="J38" i="10"/>
  <c r="K38" i="10"/>
  <c r="L38" i="10"/>
  <c r="M38" i="10"/>
  <c r="N38" i="10"/>
  <c r="O38" i="10"/>
  <c r="C39" i="10"/>
  <c r="D39" i="10"/>
  <c r="E39" i="10"/>
  <c r="F39" i="10"/>
  <c r="H39" i="10"/>
  <c r="I39" i="10"/>
  <c r="J39" i="10"/>
  <c r="K39" i="10"/>
  <c r="L39" i="10"/>
  <c r="M39" i="10"/>
  <c r="N39" i="10"/>
  <c r="O39" i="10"/>
  <c r="C40" i="10"/>
  <c r="D40" i="10"/>
  <c r="E40" i="10"/>
  <c r="F40" i="10"/>
  <c r="H40" i="10"/>
  <c r="I40" i="10"/>
  <c r="J40" i="10"/>
  <c r="K40" i="10"/>
  <c r="L40" i="10"/>
  <c r="M40" i="10"/>
  <c r="N40" i="10"/>
  <c r="O40" i="10"/>
  <c r="C41" i="10"/>
  <c r="D41" i="10"/>
  <c r="E41" i="10"/>
  <c r="F41" i="10"/>
  <c r="H41" i="10"/>
  <c r="I41" i="10"/>
  <c r="J41" i="10"/>
  <c r="K41" i="10"/>
  <c r="L41" i="10"/>
  <c r="M41" i="10"/>
  <c r="N41" i="10"/>
  <c r="O41" i="10"/>
  <c r="C42" i="10"/>
  <c r="D42" i="10"/>
  <c r="E42" i="10"/>
  <c r="F42" i="10"/>
  <c r="H42" i="10"/>
  <c r="I42" i="10"/>
  <c r="J42" i="10"/>
  <c r="K42" i="10"/>
  <c r="L42" i="10"/>
  <c r="M42" i="10"/>
  <c r="N42" i="10"/>
  <c r="O42" i="10"/>
  <c r="C43" i="10"/>
  <c r="D43" i="10"/>
  <c r="E43" i="10"/>
  <c r="F43" i="10"/>
  <c r="H43" i="10"/>
  <c r="I43" i="10"/>
  <c r="J43" i="10"/>
  <c r="K43" i="10"/>
  <c r="L43" i="10"/>
  <c r="M43" i="10"/>
  <c r="N43" i="10"/>
  <c r="O43" i="10"/>
  <c r="C44" i="10"/>
  <c r="D44" i="10"/>
  <c r="E44" i="10"/>
  <c r="F44" i="10"/>
  <c r="H44" i="10"/>
  <c r="I44" i="10"/>
  <c r="J44" i="10"/>
  <c r="K44" i="10"/>
  <c r="L44" i="10"/>
  <c r="M44" i="10"/>
  <c r="N44" i="10"/>
  <c r="O44" i="10"/>
  <c r="C45" i="10"/>
  <c r="D45" i="10"/>
  <c r="E45" i="10"/>
  <c r="F45" i="10"/>
  <c r="H45" i="10"/>
  <c r="I45" i="10"/>
  <c r="J45" i="10"/>
  <c r="K45" i="10"/>
  <c r="L45" i="10"/>
  <c r="M45" i="10"/>
  <c r="N45" i="10"/>
  <c r="O45" i="10"/>
  <c r="C46" i="10"/>
  <c r="D46" i="10"/>
  <c r="E46" i="10"/>
  <c r="F46" i="10"/>
  <c r="H46" i="10"/>
  <c r="I46" i="10"/>
  <c r="J46" i="10"/>
  <c r="K46" i="10"/>
  <c r="L46" i="10"/>
  <c r="M46" i="10"/>
  <c r="N46" i="10"/>
  <c r="O46" i="10"/>
  <c r="C47" i="10"/>
  <c r="D47" i="10"/>
  <c r="E47" i="10"/>
  <c r="F47" i="10"/>
  <c r="H47" i="10"/>
  <c r="I47" i="10"/>
  <c r="J47" i="10"/>
  <c r="K47" i="10"/>
  <c r="L47" i="10"/>
  <c r="M47" i="10"/>
  <c r="N47" i="10"/>
  <c r="O47" i="10"/>
  <c r="C48" i="10"/>
  <c r="D48" i="10"/>
  <c r="E48" i="10"/>
  <c r="F48" i="10"/>
  <c r="H48" i="10"/>
  <c r="I48" i="10"/>
  <c r="J48" i="10"/>
  <c r="K48" i="10"/>
  <c r="L48" i="10"/>
  <c r="M48" i="10"/>
  <c r="N48" i="10"/>
  <c r="O48" i="10"/>
  <c r="C49" i="10"/>
  <c r="D49" i="10"/>
  <c r="E49" i="10"/>
  <c r="F49" i="10"/>
  <c r="H49" i="10"/>
  <c r="I49" i="10"/>
  <c r="J49" i="10"/>
  <c r="K49" i="10"/>
  <c r="L49" i="10"/>
  <c r="M49" i="10"/>
  <c r="N49" i="10"/>
  <c r="O49" i="10"/>
  <c r="C50" i="10"/>
  <c r="D50" i="10"/>
  <c r="E50" i="10"/>
  <c r="F50" i="10"/>
  <c r="H50" i="10"/>
  <c r="I50" i="10"/>
  <c r="J50" i="10"/>
  <c r="K50" i="10"/>
  <c r="L50" i="10"/>
  <c r="M50" i="10"/>
  <c r="N50" i="10"/>
  <c r="O50" i="10"/>
  <c r="C51" i="10"/>
  <c r="D51" i="10"/>
  <c r="E51" i="10"/>
  <c r="F51" i="10"/>
  <c r="H51" i="10"/>
  <c r="I51" i="10"/>
  <c r="J51" i="10"/>
  <c r="K51" i="10"/>
  <c r="L51" i="10"/>
  <c r="M51" i="10"/>
  <c r="N51" i="10"/>
  <c r="O51" i="10"/>
  <c r="C52" i="10"/>
  <c r="D52" i="10"/>
  <c r="E52" i="10"/>
  <c r="F52" i="10"/>
  <c r="H52" i="10"/>
  <c r="I52" i="10"/>
  <c r="J52" i="10"/>
  <c r="K52" i="10"/>
  <c r="L52" i="10"/>
  <c r="M52" i="10"/>
  <c r="N52" i="10"/>
  <c r="O52" i="10"/>
  <c r="C53" i="10"/>
  <c r="D53" i="10"/>
  <c r="E53" i="10"/>
  <c r="F53" i="10"/>
  <c r="H53" i="10"/>
  <c r="I53" i="10"/>
  <c r="J53" i="10"/>
  <c r="K53" i="10"/>
  <c r="L53" i="10"/>
  <c r="M53" i="10"/>
  <c r="N53" i="10"/>
  <c r="O53" i="10"/>
  <c r="C54" i="10"/>
  <c r="D54" i="10"/>
  <c r="E54" i="10"/>
  <c r="F54" i="10"/>
  <c r="H54" i="10"/>
  <c r="I54" i="10"/>
  <c r="J54" i="10"/>
  <c r="K54" i="10"/>
  <c r="L54" i="10"/>
  <c r="M54" i="10"/>
  <c r="N54" i="10"/>
  <c r="O54" i="10"/>
  <c r="C55" i="10"/>
  <c r="D55" i="10"/>
  <c r="E55" i="10"/>
  <c r="F55" i="10"/>
  <c r="H55" i="10"/>
  <c r="I55" i="10"/>
  <c r="J55" i="10"/>
  <c r="K55" i="10"/>
  <c r="L55" i="10"/>
  <c r="M55" i="10"/>
  <c r="N55" i="10"/>
  <c r="O55" i="10"/>
  <c r="C56" i="10"/>
  <c r="D56" i="10"/>
  <c r="E56" i="10"/>
  <c r="F56" i="10"/>
  <c r="H56" i="10"/>
  <c r="I56" i="10"/>
  <c r="J56" i="10"/>
  <c r="K56" i="10"/>
  <c r="L56" i="10"/>
  <c r="M56" i="10"/>
  <c r="N56" i="10"/>
  <c r="O56" i="10"/>
  <c r="C57" i="10"/>
  <c r="D57" i="10"/>
  <c r="E57" i="10"/>
  <c r="F57" i="10"/>
  <c r="H57" i="10"/>
  <c r="I57" i="10"/>
  <c r="J57" i="10"/>
  <c r="K57" i="10"/>
  <c r="L57" i="10"/>
  <c r="M57" i="10"/>
  <c r="N57" i="10"/>
  <c r="O57" i="10"/>
  <c r="C58" i="10"/>
  <c r="D58" i="10"/>
  <c r="E58" i="10"/>
  <c r="F58" i="10"/>
  <c r="H58" i="10"/>
  <c r="I58" i="10"/>
  <c r="J58" i="10"/>
  <c r="K58" i="10"/>
  <c r="L58" i="10"/>
  <c r="M58" i="10"/>
  <c r="N58" i="10"/>
  <c r="O58" i="10"/>
  <c r="C59" i="10"/>
  <c r="D59" i="10"/>
  <c r="E59" i="10"/>
  <c r="F59" i="10"/>
  <c r="H59" i="10"/>
  <c r="I59" i="10"/>
  <c r="J59" i="10"/>
  <c r="K59" i="10"/>
  <c r="L59" i="10"/>
  <c r="M59" i="10"/>
  <c r="N59" i="10"/>
  <c r="O59" i="10"/>
  <c r="C60" i="10"/>
  <c r="D60" i="10"/>
  <c r="E60" i="10"/>
  <c r="F60" i="10"/>
  <c r="H60" i="10"/>
  <c r="I60" i="10"/>
  <c r="J60" i="10"/>
  <c r="K60" i="10"/>
  <c r="L60" i="10"/>
  <c r="M60" i="10"/>
  <c r="N60" i="10"/>
  <c r="O60" i="10"/>
  <c r="C61" i="10"/>
  <c r="D61" i="10"/>
  <c r="E61" i="10"/>
  <c r="F61" i="10"/>
  <c r="H61" i="10"/>
  <c r="I61" i="10"/>
  <c r="J61" i="10"/>
  <c r="K61" i="10"/>
  <c r="L61" i="10"/>
  <c r="M61" i="10"/>
  <c r="N61" i="10"/>
  <c r="O61" i="10"/>
  <c r="C62" i="10"/>
  <c r="D62" i="10"/>
  <c r="E62" i="10"/>
  <c r="F62" i="10"/>
  <c r="H62" i="10"/>
  <c r="I62" i="10"/>
  <c r="J62" i="10"/>
  <c r="K62" i="10"/>
  <c r="L62" i="10"/>
  <c r="M62" i="10"/>
  <c r="N62" i="10"/>
  <c r="O62" i="10"/>
  <c r="C63" i="10"/>
  <c r="D63" i="10"/>
  <c r="E63" i="10"/>
  <c r="F63" i="10"/>
  <c r="H63" i="10"/>
  <c r="I63" i="10"/>
  <c r="J63" i="10"/>
  <c r="K63" i="10"/>
  <c r="L63" i="10"/>
  <c r="M63" i="10"/>
  <c r="N63" i="10"/>
  <c r="O63" i="10"/>
  <c r="C64" i="10"/>
  <c r="D64" i="10"/>
  <c r="E64" i="10"/>
  <c r="F64" i="10"/>
  <c r="H64" i="10"/>
  <c r="I64" i="10"/>
  <c r="J64" i="10"/>
  <c r="K64" i="10"/>
  <c r="L64" i="10"/>
  <c r="M64" i="10"/>
  <c r="N64" i="10"/>
  <c r="O64" i="10"/>
  <c r="C65" i="10"/>
  <c r="D65" i="10"/>
  <c r="E65" i="10"/>
  <c r="F65" i="10"/>
  <c r="H65" i="10"/>
  <c r="I65" i="10"/>
  <c r="J65" i="10"/>
  <c r="K65" i="10"/>
  <c r="L65" i="10"/>
  <c r="M65" i="10"/>
  <c r="N65" i="10"/>
  <c r="O65" i="10"/>
  <c r="C66" i="10"/>
  <c r="D66" i="10"/>
  <c r="E66" i="10"/>
  <c r="F66" i="10"/>
  <c r="H66" i="10"/>
  <c r="I66" i="10"/>
  <c r="J66" i="10"/>
  <c r="K66" i="10"/>
  <c r="L66" i="10"/>
  <c r="M66" i="10"/>
  <c r="N66" i="10"/>
  <c r="O66" i="10"/>
  <c r="C67" i="10"/>
  <c r="D67" i="10"/>
  <c r="E67" i="10"/>
  <c r="F67" i="10"/>
  <c r="H67" i="10"/>
  <c r="I67" i="10"/>
  <c r="J67" i="10"/>
  <c r="K67" i="10"/>
  <c r="L67" i="10"/>
  <c r="M67" i="10"/>
  <c r="N67" i="10"/>
  <c r="O67" i="10"/>
  <c r="C68" i="10"/>
  <c r="D68" i="10"/>
  <c r="E68" i="10"/>
  <c r="F68" i="10"/>
  <c r="H68" i="10"/>
  <c r="I68" i="10"/>
  <c r="J68" i="10"/>
  <c r="K68" i="10"/>
  <c r="L68" i="10"/>
  <c r="M68" i="10"/>
  <c r="N68" i="10"/>
  <c r="O68" i="10"/>
  <c r="C69" i="10"/>
  <c r="D69" i="10"/>
  <c r="E69" i="10"/>
  <c r="F69" i="10"/>
  <c r="H69" i="10"/>
  <c r="I69" i="10"/>
  <c r="J69" i="10"/>
  <c r="K69" i="10"/>
  <c r="L69" i="10"/>
  <c r="M69" i="10"/>
  <c r="N69" i="10"/>
  <c r="O69" i="10"/>
  <c r="C70" i="10"/>
  <c r="D70" i="10"/>
  <c r="E70" i="10"/>
  <c r="F70" i="10"/>
  <c r="H70" i="10"/>
  <c r="I70" i="10"/>
  <c r="J70" i="10"/>
  <c r="K70" i="10"/>
  <c r="L70" i="10"/>
  <c r="M70" i="10"/>
  <c r="N70" i="10"/>
  <c r="O70" i="10"/>
  <c r="C71" i="10"/>
  <c r="D71" i="10"/>
  <c r="E71" i="10"/>
  <c r="F71" i="10"/>
  <c r="H71" i="10"/>
  <c r="I71" i="10"/>
  <c r="J71" i="10"/>
  <c r="K71" i="10"/>
  <c r="L71" i="10"/>
  <c r="M71" i="10"/>
  <c r="N71" i="10"/>
  <c r="O71" i="10"/>
  <c r="C72" i="10"/>
  <c r="D72" i="10"/>
  <c r="E72" i="10"/>
  <c r="F72" i="10"/>
  <c r="H72" i="10"/>
  <c r="I72" i="10"/>
  <c r="J72" i="10"/>
  <c r="K72" i="10"/>
  <c r="L72" i="10"/>
  <c r="M72" i="10"/>
  <c r="N72" i="10"/>
  <c r="O72" i="10"/>
  <c r="C73" i="10"/>
  <c r="D73" i="10"/>
  <c r="E73" i="10"/>
  <c r="F73" i="10"/>
  <c r="H73" i="10"/>
  <c r="I73" i="10"/>
  <c r="J73" i="10"/>
  <c r="K73" i="10"/>
  <c r="L73" i="10"/>
  <c r="M73" i="10"/>
  <c r="N73" i="10"/>
  <c r="O73" i="10"/>
  <c r="C74" i="10"/>
  <c r="D74" i="10"/>
  <c r="E74" i="10"/>
  <c r="F74" i="10"/>
  <c r="H74" i="10"/>
  <c r="I74" i="10"/>
  <c r="J74" i="10"/>
  <c r="K74" i="10"/>
  <c r="L74" i="10"/>
  <c r="M74" i="10"/>
  <c r="N74" i="10"/>
  <c r="O74" i="10"/>
  <c r="C75" i="10"/>
  <c r="D75" i="10"/>
  <c r="E75" i="10"/>
  <c r="F75" i="10"/>
  <c r="H75" i="10"/>
  <c r="I75" i="10"/>
  <c r="J75" i="10"/>
  <c r="K75" i="10"/>
  <c r="L75" i="10"/>
  <c r="M75" i="10"/>
  <c r="N75" i="10"/>
  <c r="O75" i="10"/>
  <c r="C76" i="10"/>
  <c r="D76" i="10"/>
  <c r="E76" i="10"/>
  <c r="F76" i="10"/>
  <c r="H76" i="10"/>
  <c r="I76" i="10"/>
  <c r="J76" i="10"/>
  <c r="K76" i="10"/>
  <c r="L76" i="10"/>
  <c r="M76" i="10"/>
  <c r="N76" i="10"/>
  <c r="O76" i="10"/>
  <c r="C77" i="10"/>
  <c r="D77" i="10"/>
  <c r="E77" i="10"/>
  <c r="F77" i="10"/>
  <c r="H77" i="10"/>
  <c r="I77" i="10"/>
  <c r="J77" i="10"/>
  <c r="K77" i="10"/>
  <c r="L77" i="10"/>
  <c r="M77" i="10"/>
  <c r="N77" i="10"/>
  <c r="O77" i="10"/>
  <c r="C78" i="10"/>
  <c r="D78" i="10"/>
  <c r="E78" i="10"/>
  <c r="F78" i="10"/>
  <c r="H78" i="10"/>
  <c r="I78" i="10"/>
  <c r="J78" i="10"/>
  <c r="K78" i="10"/>
  <c r="L78" i="10"/>
  <c r="M78" i="10"/>
  <c r="N78" i="10"/>
  <c r="O78" i="10"/>
  <c r="C79" i="10"/>
  <c r="D79" i="10"/>
  <c r="E79" i="10"/>
  <c r="F79" i="10"/>
  <c r="H79" i="10"/>
  <c r="I79" i="10"/>
  <c r="J79" i="10"/>
  <c r="K79" i="10"/>
  <c r="L79" i="10"/>
  <c r="M79" i="10"/>
  <c r="N79" i="10"/>
  <c r="O79" i="10"/>
  <c r="C80" i="10"/>
  <c r="D80" i="10"/>
  <c r="E80" i="10"/>
  <c r="F80" i="10"/>
  <c r="H80" i="10"/>
  <c r="I80" i="10"/>
  <c r="J80" i="10"/>
  <c r="K80" i="10"/>
  <c r="L80" i="10"/>
  <c r="M80" i="10"/>
  <c r="N80" i="10"/>
  <c r="O80" i="10"/>
  <c r="C81" i="10"/>
  <c r="D81" i="10"/>
  <c r="E81" i="10"/>
  <c r="F81" i="10"/>
  <c r="H81" i="10"/>
  <c r="I81" i="10"/>
  <c r="J81" i="10"/>
  <c r="K81" i="10"/>
  <c r="L81" i="10"/>
  <c r="M81" i="10"/>
  <c r="N81" i="10"/>
  <c r="O81" i="10"/>
  <c r="C82" i="10"/>
  <c r="D82" i="10"/>
  <c r="E82" i="10"/>
  <c r="F82" i="10"/>
  <c r="H82" i="10"/>
  <c r="I82" i="10"/>
  <c r="J82" i="10"/>
  <c r="K82" i="10"/>
  <c r="L82" i="10"/>
  <c r="M82" i="10"/>
  <c r="N82" i="10"/>
  <c r="O82" i="10"/>
  <c r="C83" i="10"/>
  <c r="D83" i="10"/>
  <c r="E83" i="10"/>
  <c r="F83" i="10"/>
  <c r="H83" i="10"/>
  <c r="I83" i="10"/>
  <c r="J83" i="10"/>
  <c r="K83" i="10"/>
  <c r="L83" i="10"/>
  <c r="M83" i="10"/>
  <c r="N83" i="10"/>
  <c r="O83" i="10"/>
  <c r="C84" i="10"/>
  <c r="D84" i="10"/>
  <c r="E84" i="10"/>
  <c r="F84" i="10"/>
  <c r="H84" i="10"/>
  <c r="I84" i="10"/>
  <c r="J84" i="10"/>
  <c r="K84" i="10"/>
  <c r="L84" i="10"/>
  <c r="M84" i="10"/>
  <c r="N84" i="10"/>
  <c r="O84" i="10"/>
  <c r="C85" i="10"/>
  <c r="D85" i="10"/>
  <c r="E85" i="10"/>
  <c r="F85" i="10"/>
  <c r="H85" i="10"/>
  <c r="I85" i="10"/>
  <c r="J85" i="10"/>
  <c r="K85" i="10"/>
  <c r="L85" i="10"/>
  <c r="M85" i="10"/>
  <c r="N85" i="10"/>
  <c r="O85" i="10"/>
  <c r="C86" i="10"/>
  <c r="D86" i="10"/>
  <c r="E86" i="10"/>
  <c r="F86" i="10"/>
  <c r="H86" i="10"/>
  <c r="I86" i="10"/>
  <c r="J86" i="10"/>
  <c r="K86" i="10"/>
  <c r="L86" i="10"/>
  <c r="M86" i="10"/>
  <c r="N86" i="10"/>
  <c r="O86" i="10"/>
  <c r="C87" i="10"/>
  <c r="D87" i="10"/>
  <c r="E87" i="10"/>
  <c r="F87" i="10"/>
  <c r="H87" i="10"/>
  <c r="I87" i="10"/>
  <c r="J87" i="10"/>
  <c r="K87" i="10"/>
  <c r="L87" i="10"/>
  <c r="M87" i="10"/>
  <c r="N87" i="10"/>
  <c r="O87" i="10"/>
  <c r="C88" i="10"/>
  <c r="D88" i="10"/>
  <c r="E88" i="10"/>
  <c r="F88" i="10"/>
  <c r="H88" i="10"/>
  <c r="I88" i="10"/>
  <c r="J88" i="10"/>
  <c r="K88" i="10"/>
  <c r="L88" i="10"/>
  <c r="M88" i="10"/>
  <c r="N88" i="10"/>
  <c r="O88" i="10"/>
  <c r="C89" i="10"/>
  <c r="D89" i="10"/>
  <c r="E89" i="10"/>
  <c r="F89" i="10"/>
  <c r="H89" i="10"/>
  <c r="I89" i="10"/>
  <c r="J89" i="10"/>
  <c r="K89" i="10"/>
  <c r="L89" i="10"/>
  <c r="M89" i="10"/>
  <c r="N89" i="10"/>
  <c r="O89" i="10"/>
  <c r="C90" i="10"/>
  <c r="D90" i="10"/>
  <c r="E90" i="10"/>
  <c r="F90" i="10"/>
  <c r="H90" i="10"/>
  <c r="I90" i="10"/>
  <c r="J90" i="10"/>
  <c r="K90" i="10"/>
  <c r="L90" i="10"/>
  <c r="M90" i="10"/>
  <c r="N90" i="10"/>
  <c r="O90" i="10"/>
  <c r="C91" i="10"/>
  <c r="D91" i="10"/>
  <c r="E91" i="10"/>
  <c r="F91" i="10"/>
  <c r="H91" i="10"/>
  <c r="I91" i="10"/>
  <c r="J91" i="10"/>
  <c r="K91" i="10"/>
  <c r="L91" i="10"/>
  <c r="M91" i="10"/>
  <c r="N91" i="10"/>
  <c r="O91" i="10"/>
  <c r="C92" i="10"/>
  <c r="D92" i="10"/>
  <c r="E92" i="10"/>
  <c r="F92" i="10"/>
  <c r="H92" i="10"/>
  <c r="I92" i="10"/>
  <c r="J92" i="10"/>
  <c r="K92" i="10"/>
  <c r="L92" i="10"/>
  <c r="M92" i="10"/>
  <c r="N92" i="10"/>
  <c r="O92" i="10"/>
  <c r="C93" i="10"/>
  <c r="D93" i="10"/>
  <c r="E93" i="10"/>
  <c r="F93" i="10"/>
  <c r="H93" i="10"/>
  <c r="I93" i="10"/>
  <c r="J93" i="10"/>
  <c r="K93" i="10"/>
  <c r="L93" i="10"/>
  <c r="M93" i="10"/>
  <c r="N93" i="10"/>
  <c r="O93" i="10"/>
  <c r="C94" i="10"/>
  <c r="D94" i="10"/>
  <c r="E94" i="10"/>
  <c r="F94" i="10"/>
  <c r="H94" i="10"/>
  <c r="I94" i="10"/>
  <c r="J94" i="10"/>
  <c r="K94" i="10"/>
  <c r="L94" i="10"/>
  <c r="M94" i="10"/>
  <c r="N94" i="10"/>
  <c r="O94" i="10"/>
  <c r="C95" i="10"/>
  <c r="D95" i="10"/>
  <c r="E95" i="10"/>
  <c r="F95" i="10"/>
  <c r="H95" i="10"/>
  <c r="I95" i="10"/>
  <c r="J95" i="10"/>
  <c r="K95" i="10"/>
  <c r="L95" i="10"/>
  <c r="M95" i="10"/>
  <c r="N95" i="10"/>
  <c r="O95" i="10"/>
  <c r="C96" i="10"/>
  <c r="D96" i="10"/>
  <c r="E96" i="10"/>
  <c r="F96" i="10"/>
  <c r="H96" i="10"/>
  <c r="I96" i="10"/>
  <c r="J96" i="10"/>
  <c r="K96" i="10"/>
  <c r="L96" i="10"/>
  <c r="M96" i="10"/>
  <c r="N96" i="10"/>
  <c r="O96" i="10"/>
  <c r="C97" i="10"/>
  <c r="D97" i="10"/>
  <c r="E97" i="10"/>
  <c r="F97" i="10"/>
  <c r="H97" i="10"/>
  <c r="I97" i="10"/>
  <c r="J97" i="10"/>
  <c r="K97" i="10"/>
  <c r="L97" i="10"/>
  <c r="M97" i="10"/>
  <c r="N97" i="10"/>
  <c r="O97" i="10"/>
  <c r="C98" i="10"/>
  <c r="D98" i="10"/>
  <c r="E98" i="10"/>
  <c r="F98" i="10"/>
  <c r="H98" i="10"/>
  <c r="I98" i="10"/>
  <c r="J98" i="10"/>
  <c r="K98" i="10"/>
  <c r="L98" i="10"/>
  <c r="M98" i="10"/>
  <c r="N98" i="10"/>
  <c r="O98" i="10"/>
  <c r="C99" i="10"/>
  <c r="D99" i="10"/>
  <c r="E99" i="10"/>
  <c r="F99" i="10"/>
  <c r="H99" i="10"/>
  <c r="I99" i="10"/>
  <c r="J99" i="10"/>
  <c r="K99" i="10"/>
  <c r="L99" i="10"/>
  <c r="M99" i="10"/>
  <c r="N99" i="10"/>
  <c r="O99" i="10"/>
  <c r="C100" i="10"/>
  <c r="D100" i="10"/>
  <c r="E100" i="10"/>
  <c r="F100" i="10"/>
  <c r="H100" i="10"/>
  <c r="I100" i="10"/>
  <c r="J100" i="10"/>
  <c r="K100" i="10"/>
  <c r="L100" i="10"/>
  <c r="M100" i="10"/>
  <c r="N100" i="10"/>
  <c r="O100" i="10"/>
  <c r="C101" i="10"/>
  <c r="D101" i="10"/>
  <c r="E101" i="10"/>
  <c r="F101" i="10"/>
  <c r="H101" i="10"/>
  <c r="I101" i="10"/>
  <c r="J101" i="10"/>
  <c r="K101" i="10"/>
  <c r="L101" i="10"/>
  <c r="M101" i="10"/>
  <c r="N101" i="10"/>
  <c r="O101" i="10"/>
  <c r="C102" i="10"/>
  <c r="D102" i="10"/>
  <c r="E102" i="10"/>
  <c r="F102" i="10"/>
  <c r="H102" i="10"/>
  <c r="I102" i="10"/>
  <c r="J102" i="10"/>
  <c r="K102" i="10"/>
  <c r="L102" i="10"/>
  <c r="M102" i="10"/>
  <c r="N102" i="10"/>
  <c r="O102" i="10"/>
  <c r="C103" i="10"/>
  <c r="D103" i="10"/>
  <c r="E103" i="10"/>
  <c r="F103" i="10"/>
  <c r="H103" i="10"/>
  <c r="I103" i="10"/>
  <c r="J103" i="10"/>
  <c r="K103" i="10"/>
  <c r="L103" i="10"/>
  <c r="M103" i="10"/>
  <c r="N103" i="10"/>
  <c r="O103" i="10"/>
  <c r="C104" i="10"/>
  <c r="D104" i="10"/>
  <c r="E104" i="10"/>
  <c r="F104" i="10"/>
  <c r="H104" i="10"/>
  <c r="I104" i="10"/>
  <c r="J104" i="10"/>
  <c r="K104" i="10"/>
  <c r="L104" i="10"/>
  <c r="M104" i="10"/>
  <c r="N104" i="10"/>
  <c r="O104" i="10"/>
  <c r="C105" i="10"/>
  <c r="D105" i="10"/>
  <c r="E105" i="10"/>
  <c r="F105" i="10"/>
  <c r="H105" i="10"/>
  <c r="I105" i="10"/>
  <c r="J105" i="10"/>
  <c r="K105" i="10"/>
  <c r="L105" i="10"/>
  <c r="M105" i="10"/>
  <c r="N105" i="10"/>
  <c r="O105" i="10"/>
  <c r="C106" i="10"/>
  <c r="D106" i="10"/>
  <c r="E106" i="10"/>
  <c r="F106" i="10"/>
  <c r="H106" i="10"/>
  <c r="I106" i="10"/>
  <c r="J106" i="10"/>
  <c r="K106" i="10"/>
  <c r="L106" i="10"/>
  <c r="M106" i="10"/>
  <c r="N106" i="10"/>
  <c r="O106" i="10"/>
  <c r="C107" i="10"/>
  <c r="D107" i="10"/>
  <c r="E107" i="10"/>
  <c r="F107" i="10"/>
  <c r="H107" i="10"/>
  <c r="I107" i="10"/>
  <c r="J107" i="10"/>
  <c r="K107" i="10"/>
  <c r="L107" i="10"/>
  <c r="M107" i="10"/>
  <c r="N107" i="10"/>
  <c r="O107" i="10"/>
  <c r="C108" i="10"/>
  <c r="D108" i="10"/>
  <c r="E108" i="10"/>
  <c r="F108" i="10"/>
  <c r="H108" i="10"/>
  <c r="I108" i="10"/>
  <c r="J108" i="10"/>
  <c r="K108" i="10"/>
  <c r="L108" i="10"/>
  <c r="M108" i="10"/>
  <c r="N108" i="10"/>
  <c r="O108" i="10"/>
  <c r="C109" i="10"/>
  <c r="D109" i="10"/>
  <c r="E109" i="10"/>
  <c r="F109" i="10"/>
  <c r="H109" i="10"/>
  <c r="I109" i="10"/>
  <c r="J109" i="10"/>
  <c r="K109" i="10"/>
  <c r="L109" i="10"/>
  <c r="M109" i="10"/>
  <c r="N109" i="10"/>
  <c r="O109" i="10"/>
  <c r="C110" i="10"/>
  <c r="D110" i="10"/>
  <c r="E110" i="10"/>
  <c r="F110" i="10"/>
  <c r="H110" i="10"/>
  <c r="I110" i="10"/>
  <c r="J110" i="10"/>
  <c r="K110" i="10"/>
  <c r="L110" i="10"/>
  <c r="M110" i="10"/>
  <c r="N110" i="10"/>
  <c r="O110" i="10"/>
  <c r="C111" i="10"/>
  <c r="D111" i="10"/>
  <c r="E111" i="10"/>
  <c r="F111" i="10"/>
  <c r="H111" i="10"/>
  <c r="I111" i="10"/>
  <c r="J111" i="10"/>
  <c r="K111" i="10"/>
  <c r="L111" i="10"/>
  <c r="M111" i="10"/>
  <c r="N111" i="10"/>
  <c r="O111" i="10"/>
  <c r="C112" i="10"/>
  <c r="D112" i="10"/>
  <c r="E112" i="10"/>
  <c r="F112" i="10"/>
  <c r="H112" i="10"/>
  <c r="I112" i="10"/>
  <c r="J112" i="10"/>
  <c r="K112" i="10"/>
  <c r="L112" i="10"/>
  <c r="M112" i="10"/>
  <c r="N112" i="10"/>
  <c r="O112" i="10"/>
  <c r="C113" i="10"/>
  <c r="D113" i="10"/>
  <c r="E113" i="10"/>
  <c r="F113" i="10"/>
  <c r="H113" i="10"/>
  <c r="I113" i="10"/>
  <c r="J113" i="10"/>
  <c r="K113" i="10"/>
  <c r="L113" i="10"/>
  <c r="M113" i="10"/>
  <c r="N113" i="10"/>
  <c r="O113" i="10"/>
  <c r="C114" i="10"/>
  <c r="D114" i="10"/>
  <c r="E114" i="10"/>
  <c r="F114" i="10"/>
  <c r="H114" i="10"/>
  <c r="I114" i="10"/>
  <c r="J114" i="10"/>
  <c r="K114" i="10"/>
  <c r="L114" i="10"/>
  <c r="M114" i="10"/>
  <c r="N114" i="10"/>
  <c r="O114" i="10"/>
  <c r="C115" i="10"/>
  <c r="D115" i="10"/>
  <c r="E115" i="10"/>
  <c r="F115" i="10"/>
  <c r="H115" i="10"/>
  <c r="I115" i="10"/>
  <c r="J115" i="10"/>
  <c r="K115" i="10"/>
  <c r="L115" i="10"/>
  <c r="M115" i="10"/>
  <c r="N115" i="10"/>
  <c r="O115" i="10"/>
  <c r="C116" i="10"/>
  <c r="D116" i="10"/>
  <c r="E116" i="10"/>
  <c r="F116" i="10"/>
  <c r="H116" i="10"/>
  <c r="I116" i="10"/>
  <c r="J116" i="10"/>
  <c r="K116" i="10"/>
  <c r="L116" i="10"/>
  <c r="M116" i="10"/>
  <c r="N116" i="10"/>
  <c r="O116" i="10"/>
  <c r="C117" i="10"/>
  <c r="D117" i="10"/>
  <c r="E117" i="10"/>
  <c r="F117" i="10"/>
  <c r="H117" i="10"/>
  <c r="I117" i="10"/>
  <c r="J117" i="10"/>
  <c r="K117" i="10"/>
  <c r="L117" i="10"/>
  <c r="M117" i="10"/>
  <c r="N117" i="10"/>
  <c r="O117" i="10"/>
  <c r="C118" i="10"/>
  <c r="D118" i="10"/>
  <c r="E118" i="10"/>
  <c r="F118" i="10"/>
  <c r="H118" i="10"/>
  <c r="I118" i="10"/>
  <c r="J118" i="10"/>
  <c r="K118" i="10"/>
  <c r="L118" i="10"/>
  <c r="M118" i="10"/>
  <c r="N118" i="10"/>
  <c r="O118" i="10"/>
  <c r="C119" i="10"/>
  <c r="D119" i="10"/>
  <c r="E119" i="10"/>
  <c r="F119" i="10"/>
  <c r="H119" i="10"/>
  <c r="I119" i="10"/>
  <c r="J119" i="10"/>
  <c r="K119" i="10"/>
  <c r="L119" i="10"/>
  <c r="M119" i="10"/>
  <c r="N119" i="10"/>
  <c r="O119" i="10"/>
  <c r="C120" i="10"/>
  <c r="D120" i="10"/>
  <c r="E120" i="10"/>
  <c r="F120" i="10"/>
  <c r="H120" i="10"/>
  <c r="I120" i="10"/>
  <c r="J120" i="10"/>
  <c r="K120" i="10"/>
  <c r="L120" i="10"/>
  <c r="M120" i="10"/>
  <c r="N120" i="10"/>
  <c r="O120" i="10"/>
  <c r="C121" i="10"/>
  <c r="D121" i="10"/>
  <c r="E121" i="10"/>
  <c r="F121" i="10"/>
  <c r="H121" i="10"/>
  <c r="I121" i="10"/>
  <c r="J121" i="10"/>
  <c r="K121" i="10"/>
  <c r="L121" i="10"/>
  <c r="M121" i="10"/>
  <c r="N121" i="10"/>
  <c r="O121" i="10"/>
  <c r="C122" i="10"/>
  <c r="D122" i="10"/>
  <c r="E122" i="10"/>
  <c r="F122" i="10"/>
  <c r="H122" i="10"/>
  <c r="I122" i="10"/>
  <c r="J122" i="10"/>
  <c r="K122" i="10"/>
  <c r="L122" i="10"/>
  <c r="M122" i="10"/>
  <c r="N122" i="10"/>
  <c r="O122" i="10"/>
  <c r="C123" i="10"/>
  <c r="D123" i="10"/>
  <c r="E123" i="10"/>
  <c r="F123" i="10"/>
  <c r="H123" i="10"/>
  <c r="I123" i="10"/>
  <c r="J123" i="10"/>
  <c r="K123" i="10"/>
  <c r="L123" i="10"/>
  <c r="M123" i="10"/>
  <c r="N123" i="10"/>
  <c r="O123" i="10"/>
  <c r="C124" i="10"/>
  <c r="D124" i="10"/>
  <c r="E124" i="10"/>
  <c r="F124" i="10"/>
  <c r="H124" i="10"/>
  <c r="I124" i="10"/>
  <c r="J124" i="10"/>
  <c r="K124" i="10"/>
  <c r="L124" i="10"/>
  <c r="M124" i="10"/>
  <c r="N124" i="10"/>
  <c r="O124" i="10"/>
  <c r="C125" i="10"/>
  <c r="D125" i="10"/>
  <c r="E125" i="10"/>
  <c r="F125" i="10"/>
  <c r="H125" i="10"/>
  <c r="I125" i="10"/>
  <c r="J125" i="10"/>
  <c r="K125" i="10"/>
  <c r="L125" i="10"/>
  <c r="M125" i="10"/>
  <c r="N125" i="10"/>
  <c r="O125" i="10"/>
  <c r="C126" i="10"/>
  <c r="D126" i="10"/>
  <c r="E126" i="10"/>
  <c r="F126" i="10"/>
  <c r="H126" i="10"/>
  <c r="I126" i="10"/>
  <c r="J126" i="10"/>
  <c r="K126" i="10"/>
  <c r="L126" i="10"/>
  <c r="M126" i="10"/>
  <c r="N126" i="10"/>
  <c r="O126" i="10"/>
  <c r="C127" i="10"/>
  <c r="D127" i="10"/>
  <c r="E127" i="10"/>
  <c r="F127" i="10"/>
  <c r="H127" i="10"/>
  <c r="I127" i="10"/>
  <c r="J127" i="10"/>
  <c r="K127" i="10"/>
  <c r="L127" i="10"/>
  <c r="M127" i="10"/>
  <c r="N127" i="10"/>
  <c r="O127" i="10"/>
  <c r="C128" i="10"/>
  <c r="D128" i="10"/>
  <c r="E128" i="10"/>
  <c r="F128" i="10"/>
  <c r="H128" i="10"/>
  <c r="I128" i="10"/>
  <c r="J128" i="10"/>
  <c r="K128" i="10"/>
  <c r="L128" i="10"/>
  <c r="M128" i="10"/>
  <c r="N128" i="10"/>
  <c r="O128" i="10"/>
  <c r="C129" i="10"/>
  <c r="D129" i="10"/>
  <c r="E129" i="10"/>
  <c r="F129" i="10"/>
  <c r="H129" i="10"/>
  <c r="I129" i="10"/>
  <c r="J129" i="10"/>
  <c r="K129" i="10"/>
  <c r="L129" i="10"/>
  <c r="M129" i="10"/>
  <c r="N129" i="10"/>
  <c r="O129" i="10"/>
  <c r="C130" i="10"/>
  <c r="D130" i="10"/>
  <c r="E130" i="10"/>
  <c r="F130" i="10"/>
  <c r="H130" i="10"/>
  <c r="I130" i="10"/>
  <c r="J130" i="10"/>
  <c r="K130" i="10"/>
  <c r="L130" i="10"/>
  <c r="M130" i="10"/>
  <c r="N130" i="10"/>
  <c r="O130" i="10"/>
  <c r="C131" i="10"/>
  <c r="D131" i="10"/>
  <c r="E131" i="10"/>
  <c r="F131" i="10"/>
  <c r="H131" i="10"/>
  <c r="I131" i="10"/>
  <c r="J131" i="10"/>
  <c r="K131" i="10"/>
  <c r="L131" i="10"/>
  <c r="M131" i="10"/>
  <c r="N131" i="10"/>
  <c r="O131" i="10"/>
  <c r="C132" i="10"/>
  <c r="D132" i="10"/>
  <c r="E132" i="10"/>
  <c r="F132" i="10"/>
  <c r="H132" i="10"/>
  <c r="I132" i="10"/>
  <c r="J132" i="10"/>
  <c r="K132" i="10"/>
  <c r="L132" i="10"/>
  <c r="M132" i="10"/>
  <c r="N132" i="10"/>
  <c r="O132" i="10"/>
  <c r="C133" i="10"/>
  <c r="D133" i="10"/>
  <c r="E133" i="10"/>
  <c r="F133" i="10"/>
  <c r="H133" i="10"/>
  <c r="I133" i="10"/>
  <c r="J133" i="10"/>
  <c r="K133" i="10"/>
  <c r="L133" i="10"/>
  <c r="M133" i="10"/>
  <c r="N133" i="10"/>
  <c r="O133" i="10"/>
  <c r="C134" i="10"/>
  <c r="D134" i="10"/>
  <c r="E134" i="10"/>
  <c r="F134" i="10"/>
  <c r="H134" i="10"/>
  <c r="I134" i="10"/>
  <c r="J134" i="10"/>
  <c r="K134" i="10"/>
  <c r="L134" i="10"/>
  <c r="M134" i="10"/>
  <c r="N134" i="10"/>
  <c r="O134" i="10"/>
  <c r="C135" i="10"/>
  <c r="D135" i="10"/>
  <c r="E135" i="10"/>
  <c r="F135" i="10"/>
  <c r="H135" i="10"/>
  <c r="I135" i="10"/>
  <c r="J135" i="10"/>
  <c r="K135" i="10"/>
  <c r="L135" i="10"/>
  <c r="M135" i="10"/>
  <c r="N135" i="10"/>
  <c r="O135" i="10"/>
  <c r="C136" i="10"/>
  <c r="D136" i="10"/>
  <c r="E136" i="10"/>
  <c r="F136" i="10"/>
  <c r="H136" i="10"/>
  <c r="I136" i="10"/>
  <c r="J136" i="10"/>
  <c r="K136" i="10"/>
  <c r="L136" i="10"/>
  <c r="M136" i="10"/>
  <c r="N136" i="10"/>
  <c r="O136" i="10"/>
  <c r="C137" i="10"/>
  <c r="D137" i="10"/>
  <c r="E137" i="10"/>
  <c r="F137" i="10"/>
  <c r="H137" i="10"/>
  <c r="I137" i="10"/>
  <c r="J137" i="10"/>
  <c r="K137" i="10"/>
  <c r="L137" i="10"/>
  <c r="M137" i="10"/>
  <c r="N137" i="10"/>
  <c r="O137" i="10"/>
  <c r="C138" i="10"/>
  <c r="D138" i="10"/>
  <c r="E138" i="10"/>
  <c r="F138" i="10"/>
  <c r="H138" i="10"/>
  <c r="I138" i="10"/>
  <c r="J138" i="10"/>
  <c r="K138" i="10"/>
  <c r="L138" i="10"/>
  <c r="M138" i="10"/>
  <c r="N138" i="10"/>
  <c r="O138" i="10"/>
  <c r="C139" i="10"/>
  <c r="D139" i="10"/>
  <c r="E139" i="10"/>
  <c r="F139" i="10"/>
  <c r="H139" i="10"/>
  <c r="I139" i="10"/>
  <c r="J139" i="10"/>
  <c r="K139" i="10"/>
  <c r="L139" i="10"/>
  <c r="M139" i="10"/>
  <c r="N139" i="10"/>
  <c r="O139" i="10"/>
  <c r="C140" i="10"/>
  <c r="D140" i="10"/>
  <c r="E140" i="10"/>
  <c r="F140" i="10"/>
  <c r="H140" i="10"/>
  <c r="I140" i="10"/>
  <c r="J140" i="10"/>
  <c r="K140" i="10"/>
  <c r="L140" i="10"/>
  <c r="M140" i="10"/>
  <c r="N140" i="10"/>
  <c r="O140" i="10"/>
  <c r="C141" i="10"/>
  <c r="D141" i="10"/>
  <c r="E141" i="10"/>
  <c r="F141" i="10"/>
  <c r="H141" i="10"/>
  <c r="I141" i="10"/>
  <c r="J141" i="10"/>
  <c r="K141" i="10"/>
  <c r="L141" i="10"/>
  <c r="M141" i="10"/>
  <c r="N141" i="10"/>
  <c r="O141" i="10"/>
  <c r="C142" i="10"/>
  <c r="D142" i="10"/>
  <c r="E142" i="10"/>
  <c r="F142" i="10"/>
  <c r="H142" i="10"/>
  <c r="I142" i="10"/>
  <c r="J142" i="10"/>
  <c r="K142" i="10"/>
  <c r="L142" i="10"/>
  <c r="M142" i="10"/>
  <c r="N142" i="10"/>
  <c r="O142" i="10"/>
  <c r="C143" i="10"/>
  <c r="D143" i="10"/>
  <c r="E143" i="10"/>
  <c r="F143" i="10"/>
  <c r="H143" i="10"/>
  <c r="I143" i="10"/>
  <c r="J143" i="10"/>
  <c r="K143" i="10"/>
  <c r="L143" i="10"/>
  <c r="M143" i="10"/>
  <c r="N143" i="10"/>
  <c r="O143" i="10"/>
  <c r="C144" i="10"/>
  <c r="D144" i="10"/>
  <c r="E144" i="10"/>
  <c r="F144" i="10"/>
  <c r="H144" i="10"/>
  <c r="I144" i="10"/>
  <c r="J144" i="10"/>
  <c r="K144" i="10"/>
  <c r="L144" i="10"/>
  <c r="M144" i="10"/>
  <c r="N144" i="10"/>
  <c r="O144" i="10"/>
  <c r="C145" i="10"/>
  <c r="D145" i="10"/>
  <c r="E145" i="10"/>
  <c r="F145" i="10"/>
  <c r="H145" i="10"/>
  <c r="I145" i="10"/>
  <c r="J145" i="10"/>
  <c r="K145" i="10"/>
  <c r="L145" i="10"/>
  <c r="M145" i="10"/>
  <c r="N145" i="10"/>
  <c r="O145" i="10"/>
  <c r="C146" i="10"/>
  <c r="D146" i="10"/>
  <c r="E146" i="10"/>
  <c r="F146" i="10"/>
  <c r="H146" i="10"/>
  <c r="I146" i="10"/>
  <c r="J146" i="10"/>
  <c r="K146" i="10"/>
  <c r="L146" i="10"/>
  <c r="M146" i="10"/>
  <c r="N146" i="10"/>
  <c r="O146" i="10"/>
  <c r="C147" i="10"/>
  <c r="D147" i="10"/>
  <c r="E147" i="10"/>
  <c r="F147" i="10"/>
  <c r="H147" i="10"/>
  <c r="I147" i="10"/>
  <c r="J147" i="10"/>
  <c r="K147" i="10"/>
  <c r="L147" i="10"/>
  <c r="M147" i="10"/>
  <c r="N147" i="10"/>
  <c r="O147" i="10"/>
  <c r="C148" i="10"/>
  <c r="D148" i="10"/>
  <c r="E148" i="10"/>
  <c r="F148" i="10"/>
  <c r="H148" i="10"/>
  <c r="I148" i="10"/>
  <c r="J148" i="10"/>
  <c r="K148" i="10"/>
  <c r="L148" i="10"/>
  <c r="M148" i="10"/>
  <c r="N148" i="10"/>
  <c r="O148" i="10"/>
  <c r="C149" i="10"/>
  <c r="D149" i="10"/>
  <c r="E149" i="10"/>
  <c r="F149" i="10"/>
  <c r="H149" i="10"/>
  <c r="I149" i="10"/>
  <c r="J149" i="10"/>
  <c r="K149" i="10"/>
  <c r="L149" i="10"/>
  <c r="M149" i="10"/>
  <c r="N149" i="10"/>
  <c r="O149" i="10"/>
  <c r="C150" i="10"/>
  <c r="D150" i="10"/>
  <c r="E150" i="10"/>
  <c r="F150" i="10"/>
  <c r="H150" i="10"/>
  <c r="I150" i="10"/>
  <c r="J150" i="10"/>
  <c r="K150" i="10"/>
  <c r="L150" i="10"/>
  <c r="M150" i="10"/>
  <c r="N150" i="10"/>
  <c r="O150" i="10"/>
  <c r="C151" i="10"/>
  <c r="D151" i="10"/>
  <c r="E151" i="10"/>
  <c r="F151" i="10"/>
  <c r="H151" i="10"/>
  <c r="I151" i="10"/>
  <c r="J151" i="10"/>
  <c r="K151" i="10"/>
  <c r="L151" i="10"/>
  <c r="M151" i="10"/>
  <c r="N151" i="10"/>
  <c r="O151" i="10"/>
  <c r="C152" i="10"/>
  <c r="D152" i="10"/>
  <c r="E152" i="10"/>
  <c r="F152" i="10"/>
  <c r="H152" i="10"/>
  <c r="I152" i="10"/>
  <c r="J152" i="10"/>
  <c r="K152" i="10"/>
  <c r="L152" i="10"/>
  <c r="M152" i="10"/>
  <c r="N152" i="10"/>
  <c r="O152" i="10"/>
  <c r="C153" i="10"/>
  <c r="D153" i="10"/>
  <c r="E153" i="10"/>
  <c r="F153" i="10"/>
  <c r="H153" i="10"/>
  <c r="I153" i="10"/>
  <c r="J153" i="10"/>
  <c r="K153" i="10"/>
  <c r="L153" i="10"/>
  <c r="M153" i="10"/>
  <c r="N153" i="10"/>
  <c r="O153" i="10"/>
  <c r="C154" i="10"/>
  <c r="D154" i="10"/>
  <c r="E154" i="10"/>
  <c r="F154" i="10"/>
  <c r="H154" i="10"/>
  <c r="I154" i="10"/>
  <c r="J154" i="10"/>
  <c r="K154" i="10"/>
  <c r="L154" i="10"/>
  <c r="M154" i="10"/>
  <c r="N154" i="10"/>
  <c r="O154" i="10"/>
  <c r="C155" i="10"/>
  <c r="D155" i="10"/>
  <c r="E155" i="10"/>
  <c r="F155" i="10"/>
  <c r="H155" i="10"/>
  <c r="I155" i="10"/>
  <c r="J155" i="10"/>
  <c r="K155" i="10"/>
  <c r="L155" i="10"/>
  <c r="M155" i="10"/>
  <c r="N155" i="10"/>
  <c r="O155" i="10"/>
  <c r="C156" i="10"/>
  <c r="D156" i="10"/>
  <c r="E156" i="10"/>
  <c r="F156" i="10"/>
  <c r="H156" i="10"/>
  <c r="I156" i="10"/>
  <c r="J156" i="10"/>
  <c r="K156" i="10"/>
  <c r="L156" i="10"/>
  <c r="M156" i="10"/>
  <c r="N156" i="10"/>
  <c r="O156" i="10"/>
  <c r="C157" i="10"/>
  <c r="D157" i="10"/>
  <c r="E157" i="10"/>
  <c r="F157" i="10"/>
  <c r="H157" i="10"/>
  <c r="I157" i="10"/>
  <c r="J157" i="10"/>
  <c r="K157" i="10"/>
  <c r="L157" i="10"/>
  <c r="M157" i="10"/>
  <c r="N157" i="10"/>
  <c r="O157" i="10"/>
  <c r="C158" i="10"/>
  <c r="D158" i="10"/>
  <c r="E158" i="10"/>
  <c r="F158" i="10"/>
  <c r="H158" i="10"/>
  <c r="I158" i="10"/>
  <c r="J158" i="10"/>
  <c r="K158" i="10"/>
  <c r="L158" i="10"/>
  <c r="M158" i="10"/>
  <c r="N158" i="10"/>
  <c r="O158" i="10"/>
  <c r="C159" i="10"/>
  <c r="D159" i="10"/>
  <c r="E159" i="10"/>
  <c r="F159" i="10"/>
  <c r="H159" i="10"/>
  <c r="I159" i="10"/>
  <c r="J159" i="10"/>
  <c r="K159" i="10"/>
  <c r="L159" i="10"/>
  <c r="M159" i="10"/>
  <c r="N159" i="10"/>
  <c r="O159" i="10"/>
  <c r="C160" i="10"/>
  <c r="D160" i="10"/>
  <c r="E160" i="10"/>
  <c r="F160" i="10"/>
  <c r="H160" i="10"/>
  <c r="I160" i="10"/>
  <c r="J160" i="10"/>
  <c r="K160" i="10"/>
  <c r="L160" i="10"/>
  <c r="M160" i="10"/>
  <c r="N160" i="10"/>
  <c r="O160" i="10"/>
  <c r="C161" i="10"/>
  <c r="D161" i="10"/>
  <c r="E161" i="10"/>
  <c r="F161" i="10"/>
  <c r="H161" i="10"/>
  <c r="I161" i="10"/>
  <c r="J161" i="10"/>
  <c r="K161" i="10"/>
  <c r="L161" i="10"/>
  <c r="M161" i="10"/>
  <c r="N161" i="10"/>
  <c r="O161" i="10"/>
  <c r="C162" i="10"/>
  <c r="D162" i="10"/>
  <c r="E162" i="10"/>
  <c r="F162" i="10"/>
  <c r="H162" i="10"/>
  <c r="I162" i="10"/>
  <c r="J162" i="10"/>
  <c r="K162" i="10"/>
  <c r="L162" i="10"/>
  <c r="M162" i="10"/>
  <c r="N162" i="10"/>
  <c r="O162" i="10"/>
  <c r="C163" i="10"/>
  <c r="D163" i="10"/>
  <c r="E163" i="10"/>
  <c r="F163" i="10"/>
  <c r="H163" i="10"/>
  <c r="I163" i="10"/>
  <c r="J163" i="10"/>
  <c r="K163" i="10"/>
  <c r="L163" i="10"/>
  <c r="M163" i="10"/>
  <c r="N163" i="10"/>
  <c r="O163" i="10"/>
  <c r="C164" i="10"/>
  <c r="D164" i="10"/>
  <c r="E164" i="10"/>
  <c r="F164" i="10"/>
  <c r="H164" i="10"/>
  <c r="I164" i="10"/>
  <c r="J164" i="10"/>
  <c r="K164" i="10"/>
  <c r="L164" i="10"/>
  <c r="M164" i="10"/>
  <c r="N164" i="10"/>
  <c r="O164" i="10"/>
  <c r="C165" i="10"/>
  <c r="D165" i="10"/>
  <c r="E165" i="10"/>
  <c r="F165" i="10"/>
  <c r="H165" i="10"/>
  <c r="I165" i="10"/>
  <c r="J165" i="10"/>
  <c r="K165" i="10"/>
  <c r="L165" i="10"/>
  <c r="M165" i="10"/>
  <c r="N165" i="10"/>
  <c r="O165" i="10"/>
  <c r="C166" i="10"/>
  <c r="D166" i="10"/>
  <c r="E166" i="10"/>
  <c r="F166" i="10"/>
  <c r="H166" i="10"/>
  <c r="I166" i="10"/>
  <c r="J166" i="10"/>
  <c r="K166" i="10"/>
  <c r="L166" i="10"/>
  <c r="M166" i="10"/>
  <c r="N166" i="10"/>
  <c r="O166" i="10"/>
  <c r="C167" i="10"/>
  <c r="D167" i="10"/>
  <c r="E167" i="10"/>
  <c r="F167" i="10"/>
  <c r="H167" i="10"/>
  <c r="I167" i="10"/>
  <c r="J167" i="10"/>
  <c r="K167" i="10"/>
  <c r="L167" i="10"/>
  <c r="M167" i="10"/>
  <c r="N167" i="10"/>
  <c r="O167" i="10"/>
  <c r="C168" i="10"/>
  <c r="D168" i="10"/>
  <c r="E168" i="10"/>
  <c r="F168" i="10"/>
  <c r="H168" i="10"/>
  <c r="I168" i="10"/>
  <c r="J168" i="10"/>
  <c r="K168" i="10"/>
  <c r="L168" i="10"/>
  <c r="M168" i="10"/>
  <c r="N168" i="10"/>
  <c r="O168" i="10"/>
  <c r="C169" i="10"/>
  <c r="D169" i="10"/>
  <c r="E169" i="10"/>
  <c r="F169" i="10"/>
  <c r="H169" i="10"/>
  <c r="I169" i="10"/>
  <c r="J169" i="10"/>
  <c r="K169" i="10"/>
  <c r="L169" i="10"/>
  <c r="M169" i="10"/>
  <c r="N169" i="10"/>
  <c r="O169" i="10"/>
  <c r="C170" i="10"/>
  <c r="D170" i="10"/>
  <c r="E170" i="10"/>
  <c r="F170" i="10"/>
  <c r="H170" i="10"/>
  <c r="I170" i="10"/>
  <c r="J170" i="10"/>
  <c r="K170" i="10"/>
  <c r="L170" i="10"/>
  <c r="M170" i="10"/>
  <c r="N170" i="10"/>
  <c r="O170" i="10"/>
  <c r="C171" i="10"/>
  <c r="D171" i="10"/>
  <c r="E171" i="10"/>
  <c r="F171" i="10"/>
  <c r="H171" i="10"/>
  <c r="I171" i="10"/>
  <c r="J171" i="10"/>
  <c r="K171" i="10"/>
  <c r="L171" i="10"/>
  <c r="M171" i="10"/>
  <c r="N171" i="10"/>
  <c r="O171" i="10"/>
  <c r="C172" i="10"/>
  <c r="D172" i="10"/>
  <c r="E172" i="10"/>
  <c r="F172" i="10"/>
  <c r="H172" i="10"/>
  <c r="I172" i="10"/>
  <c r="J172" i="10"/>
  <c r="K172" i="10"/>
  <c r="L172" i="10"/>
  <c r="M172" i="10"/>
  <c r="N172" i="10"/>
  <c r="O172" i="10"/>
  <c r="C173" i="10"/>
  <c r="D173" i="10"/>
  <c r="E173" i="10"/>
  <c r="F173" i="10"/>
  <c r="H173" i="10"/>
  <c r="I173" i="10"/>
  <c r="J173" i="10"/>
  <c r="K173" i="10"/>
  <c r="L173" i="10"/>
  <c r="M173" i="10"/>
  <c r="N173" i="10"/>
  <c r="O173" i="10"/>
  <c r="C174" i="10"/>
  <c r="D174" i="10"/>
  <c r="E174" i="10"/>
  <c r="F174" i="10"/>
  <c r="H174" i="10"/>
  <c r="I174" i="10"/>
  <c r="J174" i="10"/>
  <c r="K174" i="10"/>
  <c r="L174" i="10"/>
  <c r="M174" i="10"/>
  <c r="N174" i="10"/>
  <c r="O174" i="10"/>
  <c r="C175" i="10"/>
  <c r="D175" i="10"/>
  <c r="E175" i="10"/>
  <c r="F175" i="10"/>
  <c r="H175" i="10"/>
  <c r="I175" i="10"/>
  <c r="J175" i="10"/>
  <c r="K175" i="10"/>
  <c r="L175" i="10"/>
  <c r="M175" i="10"/>
  <c r="N175" i="10"/>
  <c r="O175" i="10"/>
  <c r="C176" i="10"/>
  <c r="D176" i="10"/>
  <c r="E176" i="10"/>
  <c r="F176" i="10"/>
  <c r="H176" i="10"/>
  <c r="I176" i="10"/>
  <c r="J176" i="10"/>
  <c r="K176" i="10"/>
  <c r="L176" i="10"/>
  <c r="M176" i="10"/>
  <c r="N176" i="10"/>
  <c r="O176" i="10"/>
  <c r="C177" i="10"/>
  <c r="D177" i="10"/>
  <c r="E177" i="10"/>
  <c r="F177" i="10"/>
  <c r="H177" i="10"/>
  <c r="I177" i="10"/>
  <c r="J177" i="10"/>
  <c r="K177" i="10"/>
  <c r="L177" i="10"/>
  <c r="M177" i="10"/>
  <c r="N177" i="10"/>
  <c r="O177" i="10"/>
  <c r="C178" i="10"/>
  <c r="D178" i="10"/>
  <c r="E178" i="10"/>
  <c r="F178" i="10"/>
  <c r="H178" i="10"/>
  <c r="I178" i="10"/>
  <c r="J178" i="10"/>
  <c r="K178" i="10"/>
  <c r="L178" i="10"/>
  <c r="M178" i="10"/>
  <c r="N178" i="10"/>
  <c r="O178" i="10"/>
  <c r="C179" i="10"/>
  <c r="D179" i="10"/>
  <c r="E179" i="10"/>
  <c r="F179" i="10"/>
  <c r="H179" i="10"/>
  <c r="I179" i="10"/>
  <c r="J179" i="10"/>
  <c r="K179" i="10"/>
  <c r="L179" i="10"/>
  <c r="M179" i="10"/>
  <c r="N179" i="10"/>
  <c r="O179" i="10"/>
  <c r="C180" i="10"/>
  <c r="D180" i="10"/>
  <c r="E180" i="10"/>
  <c r="F180" i="10"/>
  <c r="H180" i="10"/>
  <c r="I180" i="10"/>
  <c r="J180" i="10"/>
  <c r="K180" i="10"/>
  <c r="L180" i="10"/>
  <c r="M180" i="10"/>
  <c r="N180" i="10"/>
  <c r="O180" i="10"/>
  <c r="C181" i="10"/>
  <c r="D181" i="10"/>
  <c r="E181" i="10"/>
  <c r="F181" i="10"/>
  <c r="H181" i="10"/>
  <c r="I181" i="10"/>
  <c r="J181" i="10"/>
  <c r="K181" i="10"/>
  <c r="L181" i="10"/>
  <c r="M181" i="10"/>
  <c r="N181" i="10"/>
  <c r="O181" i="10"/>
  <c r="C182" i="10"/>
  <c r="D182" i="10"/>
  <c r="E182" i="10"/>
  <c r="F182" i="10"/>
  <c r="H182" i="10"/>
  <c r="I182" i="10"/>
  <c r="J182" i="10"/>
  <c r="K182" i="10"/>
  <c r="L182" i="10"/>
  <c r="M182" i="10"/>
  <c r="N182" i="10"/>
  <c r="O182" i="10"/>
  <c r="C183" i="10"/>
  <c r="D183" i="10"/>
  <c r="E183" i="10"/>
  <c r="F183" i="10"/>
  <c r="H183" i="10"/>
  <c r="I183" i="10"/>
  <c r="J183" i="10"/>
  <c r="K183" i="10"/>
  <c r="L183" i="10"/>
  <c r="M183" i="10"/>
  <c r="N183" i="10"/>
  <c r="O183" i="10"/>
  <c r="C184" i="10"/>
  <c r="D184" i="10"/>
  <c r="E184" i="10"/>
  <c r="F184" i="10"/>
  <c r="H184" i="10"/>
  <c r="I184" i="10"/>
  <c r="J184" i="10"/>
  <c r="K184" i="10"/>
  <c r="L184" i="10"/>
  <c r="M184" i="10"/>
  <c r="N184" i="10"/>
  <c r="O184" i="10"/>
  <c r="C185" i="10"/>
  <c r="D185" i="10"/>
  <c r="E185" i="10"/>
  <c r="F185" i="10"/>
  <c r="H185" i="10"/>
  <c r="I185" i="10"/>
  <c r="J185" i="10"/>
  <c r="K185" i="10"/>
  <c r="L185" i="10"/>
  <c r="M185" i="10"/>
  <c r="N185" i="10"/>
  <c r="O185" i="10"/>
  <c r="C186" i="10"/>
  <c r="D186" i="10"/>
  <c r="E186" i="10"/>
  <c r="F186" i="10"/>
  <c r="H186" i="10"/>
  <c r="I186" i="10"/>
  <c r="J186" i="10"/>
  <c r="K186" i="10"/>
  <c r="L186" i="10"/>
  <c r="M186" i="10"/>
  <c r="N186" i="10"/>
  <c r="O186" i="10"/>
  <c r="C187" i="10"/>
  <c r="D187" i="10"/>
  <c r="E187" i="10"/>
  <c r="F187" i="10"/>
  <c r="H187" i="10"/>
  <c r="I187" i="10"/>
  <c r="J187" i="10"/>
  <c r="K187" i="10"/>
  <c r="L187" i="10"/>
  <c r="M187" i="10"/>
  <c r="N187" i="10"/>
  <c r="O187" i="10"/>
  <c r="C188" i="10"/>
  <c r="D188" i="10"/>
  <c r="E188" i="10"/>
  <c r="F188" i="10"/>
  <c r="H188" i="10"/>
  <c r="I188" i="10"/>
  <c r="J188" i="10"/>
  <c r="K188" i="10"/>
  <c r="L188" i="10"/>
  <c r="M188" i="10"/>
  <c r="N188" i="10"/>
  <c r="O188" i="10"/>
  <c r="C189" i="10"/>
  <c r="D189" i="10"/>
  <c r="E189" i="10"/>
  <c r="F189" i="10"/>
  <c r="H189" i="10"/>
  <c r="I189" i="10"/>
  <c r="J189" i="10"/>
  <c r="K189" i="10"/>
  <c r="L189" i="10"/>
  <c r="M189" i="10"/>
  <c r="N189" i="10"/>
  <c r="O189" i="10"/>
  <c r="C190" i="10"/>
  <c r="D190" i="10"/>
  <c r="E190" i="10"/>
  <c r="F190" i="10"/>
  <c r="H190" i="10"/>
  <c r="I190" i="10"/>
  <c r="J190" i="10"/>
  <c r="K190" i="10"/>
  <c r="L190" i="10"/>
  <c r="M190" i="10"/>
  <c r="N190" i="10"/>
  <c r="O190" i="10"/>
  <c r="C191" i="10"/>
  <c r="D191" i="10"/>
  <c r="E191" i="10"/>
  <c r="F191" i="10"/>
  <c r="H191" i="10"/>
  <c r="I191" i="10"/>
  <c r="J191" i="10"/>
  <c r="K191" i="10"/>
  <c r="L191" i="10"/>
  <c r="M191" i="10"/>
  <c r="N191" i="10"/>
  <c r="O191" i="10"/>
  <c r="C192" i="10"/>
  <c r="D192" i="10"/>
  <c r="E192" i="10"/>
  <c r="F192" i="10"/>
  <c r="H192" i="10"/>
  <c r="I192" i="10"/>
  <c r="J192" i="10"/>
  <c r="K192" i="10"/>
  <c r="L192" i="10"/>
  <c r="M192" i="10"/>
  <c r="N192" i="10"/>
  <c r="O192" i="10"/>
  <c r="C193" i="10"/>
  <c r="D193" i="10"/>
  <c r="E193" i="10"/>
  <c r="F193" i="10"/>
  <c r="H193" i="10"/>
  <c r="I193" i="10"/>
  <c r="J193" i="10"/>
  <c r="K193" i="10"/>
  <c r="L193" i="10"/>
  <c r="M193" i="10"/>
  <c r="N193" i="10"/>
  <c r="O193" i="10"/>
  <c r="C194" i="10"/>
  <c r="D194" i="10"/>
  <c r="E194" i="10"/>
  <c r="F194" i="10"/>
  <c r="H194" i="10"/>
  <c r="I194" i="10"/>
  <c r="J194" i="10"/>
  <c r="K194" i="10"/>
  <c r="L194" i="10"/>
  <c r="M194" i="10"/>
  <c r="N194" i="10"/>
  <c r="O194" i="10"/>
  <c r="C195" i="10"/>
  <c r="D195" i="10"/>
  <c r="E195" i="10"/>
  <c r="F195" i="10"/>
  <c r="H195" i="10"/>
  <c r="I195" i="10"/>
  <c r="J195" i="10"/>
  <c r="K195" i="10"/>
  <c r="L195" i="10"/>
  <c r="M195" i="10"/>
  <c r="N195" i="10"/>
  <c r="O195" i="10"/>
  <c r="C196" i="10"/>
  <c r="D196" i="10"/>
  <c r="E196" i="10"/>
  <c r="F196" i="10"/>
  <c r="H196" i="10"/>
  <c r="I196" i="10"/>
  <c r="J196" i="10"/>
  <c r="K196" i="10"/>
  <c r="L196" i="10"/>
  <c r="M196" i="10"/>
  <c r="N196" i="10"/>
  <c r="O196" i="10"/>
  <c r="C197" i="10"/>
  <c r="D197" i="10"/>
  <c r="E197" i="10"/>
  <c r="F197" i="10"/>
  <c r="H197" i="10"/>
  <c r="I197" i="10"/>
  <c r="J197" i="10"/>
  <c r="K197" i="10"/>
  <c r="L197" i="10"/>
  <c r="M197" i="10"/>
  <c r="N197" i="10"/>
  <c r="O197" i="10"/>
  <c r="C198" i="10"/>
  <c r="D198" i="10"/>
  <c r="E198" i="10"/>
  <c r="F198" i="10"/>
  <c r="H198" i="10"/>
  <c r="I198" i="10"/>
  <c r="J198" i="10"/>
  <c r="K198" i="10"/>
  <c r="L198" i="10"/>
  <c r="M198" i="10"/>
  <c r="N198" i="10"/>
  <c r="O198" i="10"/>
  <c r="C199" i="10"/>
  <c r="D199" i="10"/>
  <c r="E199" i="10"/>
  <c r="F199" i="10"/>
  <c r="H199" i="10"/>
  <c r="I199" i="10"/>
  <c r="J199" i="10"/>
  <c r="K199" i="10"/>
  <c r="L199" i="10"/>
  <c r="M199" i="10"/>
  <c r="N199" i="10"/>
  <c r="O199" i="10"/>
  <c r="C200" i="10"/>
  <c r="D200" i="10"/>
  <c r="E200" i="10"/>
  <c r="F200" i="10"/>
  <c r="H200" i="10"/>
  <c r="I200" i="10"/>
  <c r="J200" i="10"/>
  <c r="K200" i="10"/>
  <c r="L200" i="10"/>
  <c r="M200" i="10"/>
  <c r="N200" i="10"/>
  <c r="O200" i="10"/>
  <c r="C201" i="10"/>
  <c r="D201" i="10"/>
  <c r="E201" i="10"/>
  <c r="F201" i="10"/>
  <c r="H201" i="10"/>
  <c r="I201" i="10"/>
  <c r="J201" i="10"/>
  <c r="K201" i="10"/>
  <c r="L201" i="10"/>
  <c r="M201" i="10"/>
  <c r="N201" i="10"/>
  <c r="O201" i="10"/>
  <c r="C202" i="10"/>
  <c r="D202" i="10"/>
  <c r="E202" i="10"/>
  <c r="F202" i="10"/>
  <c r="H202" i="10"/>
  <c r="I202" i="10"/>
  <c r="J202" i="10"/>
  <c r="K202" i="10"/>
  <c r="L202" i="10"/>
  <c r="M202" i="10"/>
  <c r="N202" i="10"/>
  <c r="O202" i="10"/>
  <c r="C203" i="10"/>
  <c r="D203" i="10"/>
  <c r="E203" i="10"/>
  <c r="F203" i="10"/>
  <c r="H203" i="10"/>
  <c r="I203" i="10"/>
  <c r="J203" i="10"/>
  <c r="K203" i="10"/>
  <c r="L203" i="10"/>
  <c r="M203" i="10"/>
  <c r="N203" i="10"/>
  <c r="O203" i="10"/>
  <c r="C204" i="10"/>
  <c r="D204" i="10"/>
  <c r="E204" i="10"/>
  <c r="F204" i="10"/>
  <c r="H204" i="10"/>
  <c r="I204" i="10"/>
  <c r="J204" i="10"/>
  <c r="K204" i="10"/>
  <c r="L204" i="10"/>
  <c r="M204" i="10"/>
  <c r="N204" i="10"/>
  <c r="O204" i="10"/>
  <c r="C205" i="10"/>
  <c r="D205" i="10"/>
  <c r="E205" i="10"/>
  <c r="F205" i="10"/>
  <c r="H205" i="10"/>
  <c r="I205" i="10"/>
  <c r="J205" i="10"/>
  <c r="K205" i="10"/>
  <c r="L205" i="10"/>
  <c r="M205" i="10"/>
  <c r="N205" i="10"/>
  <c r="O205" i="10"/>
  <c r="C206" i="10"/>
  <c r="D206" i="10"/>
  <c r="E206" i="10"/>
  <c r="F206" i="10"/>
  <c r="H206" i="10"/>
  <c r="I206" i="10"/>
  <c r="J206" i="10"/>
  <c r="K206" i="10"/>
  <c r="L206" i="10"/>
  <c r="M206" i="10"/>
  <c r="N206" i="10"/>
  <c r="O206" i="10"/>
  <c r="C207" i="10"/>
  <c r="D207" i="10"/>
  <c r="E207" i="10"/>
  <c r="F207" i="10"/>
  <c r="H207" i="10"/>
  <c r="I207" i="10"/>
  <c r="J207" i="10"/>
  <c r="K207" i="10"/>
  <c r="L207" i="10"/>
  <c r="M207" i="10"/>
  <c r="N207" i="10"/>
  <c r="O207" i="10"/>
  <c r="C208" i="10"/>
  <c r="D208" i="10"/>
  <c r="E208" i="10"/>
  <c r="F208" i="10"/>
  <c r="H208" i="10"/>
  <c r="I208" i="10"/>
  <c r="J208" i="10"/>
  <c r="K208" i="10"/>
  <c r="L208" i="10"/>
  <c r="M208" i="10"/>
  <c r="N208" i="10"/>
  <c r="O208" i="10"/>
  <c r="C209" i="10"/>
  <c r="D209" i="10"/>
  <c r="E209" i="10"/>
  <c r="F209" i="10"/>
  <c r="H209" i="10"/>
  <c r="I209" i="10"/>
  <c r="J209" i="10"/>
  <c r="K209" i="10"/>
  <c r="L209" i="10"/>
  <c r="M209" i="10"/>
  <c r="N209" i="10"/>
  <c r="O209" i="10"/>
  <c r="C210" i="10"/>
  <c r="D210" i="10"/>
  <c r="E210" i="10"/>
  <c r="F210" i="10"/>
  <c r="H210" i="10"/>
  <c r="I210" i="10"/>
  <c r="J210" i="10"/>
  <c r="K210" i="10"/>
  <c r="L210" i="10"/>
  <c r="M210" i="10"/>
  <c r="N210" i="10"/>
  <c r="O210" i="10"/>
  <c r="C211" i="10"/>
  <c r="D211" i="10"/>
  <c r="E211" i="10"/>
  <c r="F211" i="10"/>
  <c r="H211" i="10"/>
  <c r="I211" i="10"/>
  <c r="J211" i="10"/>
  <c r="K211" i="10"/>
  <c r="L211" i="10"/>
  <c r="M211" i="10"/>
  <c r="N211" i="10"/>
  <c r="O211" i="10"/>
  <c r="C212" i="10"/>
  <c r="D212" i="10"/>
  <c r="E212" i="10"/>
  <c r="F212" i="10"/>
  <c r="H212" i="10"/>
  <c r="I212" i="10"/>
  <c r="J212" i="10"/>
  <c r="K212" i="10"/>
  <c r="L212" i="10"/>
  <c r="M212" i="10"/>
  <c r="N212" i="10"/>
  <c r="O212" i="10"/>
  <c r="C213" i="10"/>
  <c r="D213" i="10"/>
  <c r="E213" i="10"/>
  <c r="F213" i="10"/>
  <c r="H213" i="10"/>
  <c r="I213" i="10"/>
  <c r="J213" i="10"/>
  <c r="K213" i="10"/>
  <c r="L213" i="10"/>
  <c r="M213" i="10"/>
  <c r="N213" i="10"/>
  <c r="O213" i="10"/>
  <c r="C214" i="10"/>
  <c r="D214" i="10"/>
  <c r="E214" i="10"/>
  <c r="F214" i="10"/>
  <c r="H214" i="10"/>
  <c r="I214" i="10"/>
  <c r="J214" i="10"/>
  <c r="K214" i="10"/>
  <c r="L214" i="10"/>
  <c r="M214" i="10"/>
  <c r="N214" i="10"/>
  <c r="O214" i="10"/>
  <c r="C215" i="10"/>
  <c r="D215" i="10"/>
  <c r="E215" i="10"/>
  <c r="F215" i="10"/>
  <c r="H215" i="10"/>
  <c r="I215" i="10"/>
  <c r="J215" i="10"/>
  <c r="K215" i="10"/>
  <c r="L215" i="10"/>
  <c r="M215" i="10"/>
  <c r="N215" i="10"/>
  <c r="O215" i="10"/>
  <c r="C216" i="10"/>
  <c r="D216" i="10"/>
  <c r="E216" i="10"/>
  <c r="F216" i="10"/>
  <c r="H216" i="10"/>
  <c r="I216" i="10"/>
  <c r="J216" i="10"/>
  <c r="K216" i="10"/>
  <c r="L216" i="10"/>
  <c r="M216" i="10"/>
  <c r="N216" i="10"/>
  <c r="O216" i="10"/>
  <c r="C217" i="10"/>
  <c r="D217" i="10"/>
  <c r="E217" i="10"/>
  <c r="F217" i="10"/>
  <c r="H217" i="10"/>
  <c r="I217" i="10"/>
  <c r="J217" i="10"/>
  <c r="K217" i="10"/>
  <c r="L217" i="10"/>
  <c r="M217" i="10"/>
  <c r="N217" i="10"/>
  <c r="O217" i="10"/>
  <c r="C218" i="10"/>
  <c r="D218" i="10"/>
  <c r="E218" i="10"/>
  <c r="F218" i="10"/>
  <c r="H218" i="10"/>
  <c r="I218" i="10"/>
  <c r="J218" i="10"/>
  <c r="K218" i="10"/>
  <c r="L218" i="10"/>
  <c r="M218" i="10"/>
  <c r="N218" i="10"/>
  <c r="O218" i="10"/>
  <c r="C219" i="10"/>
  <c r="D219" i="10"/>
  <c r="E219" i="10"/>
  <c r="F219" i="10"/>
  <c r="H219" i="10"/>
  <c r="I219" i="10"/>
  <c r="J219" i="10"/>
  <c r="K219" i="10"/>
  <c r="L219" i="10"/>
  <c r="M219" i="10"/>
  <c r="N219" i="10"/>
  <c r="O219" i="10"/>
  <c r="C220" i="10"/>
  <c r="D220" i="10"/>
  <c r="E220" i="10"/>
  <c r="F220" i="10"/>
  <c r="H220" i="10"/>
  <c r="I220" i="10"/>
  <c r="J220" i="10"/>
  <c r="K220" i="10"/>
  <c r="L220" i="10"/>
  <c r="M220" i="10"/>
  <c r="N220" i="10"/>
  <c r="O220" i="10"/>
  <c r="C221" i="10"/>
  <c r="D221" i="10"/>
  <c r="E221" i="10"/>
  <c r="F221" i="10"/>
  <c r="H221" i="10"/>
  <c r="I221" i="10"/>
  <c r="J221" i="10"/>
  <c r="K221" i="10"/>
  <c r="L221" i="10"/>
  <c r="M221" i="10"/>
  <c r="N221" i="10"/>
  <c r="O221" i="10"/>
  <c r="C222" i="10"/>
  <c r="D222" i="10"/>
  <c r="E222" i="10"/>
  <c r="F222" i="10"/>
  <c r="H222" i="10"/>
  <c r="I222" i="10"/>
  <c r="J222" i="10"/>
  <c r="K222" i="10"/>
  <c r="L222" i="10"/>
  <c r="M222" i="10"/>
  <c r="N222" i="10"/>
  <c r="O222" i="10"/>
  <c r="C223" i="10"/>
  <c r="D223" i="10"/>
  <c r="E223" i="10"/>
  <c r="F223" i="10"/>
  <c r="H223" i="10"/>
  <c r="I223" i="10"/>
  <c r="J223" i="10"/>
  <c r="K223" i="10"/>
  <c r="L223" i="10"/>
  <c r="M223" i="10"/>
  <c r="N223" i="10"/>
  <c r="O223" i="10"/>
  <c r="C224" i="10"/>
  <c r="D224" i="10"/>
  <c r="E224" i="10"/>
  <c r="F224" i="10"/>
  <c r="H224" i="10"/>
  <c r="I224" i="10"/>
  <c r="J224" i="10"/>
  <c r="K224" i="10"/>
  <c r="L224" i="10"/>
  <c r="M224" i="10"/>
  <c r="N224" i="10"/>
  <c r="O224" i="10"/>
  <c r="C225" i="10"/>
  <c r="D225" i="10"/>
  <c r="E225" i="10"/>
  <c r="F225" i="10"/>
  <c r="H225" i="10"/>
  <c r="I225" i="10"/>
  <c r="J225" i="10"/>
  <c r="K225" i="10"/>
  <c r="L225" i="10"/>
  <c r="M225" i="10"/>
  <c r="N225" i="10"/>
  <c r="O225" i="10"/>
  <c r="C226" i="10"/>
  <c r="D226" i="10"/>
  <c r="E226" i="10"/>
  <c r="F226" i="10"/>
  <c r="H226" i="10"/>
  <c r="I226" i="10"/>
  <c r="J226" i="10"/>
  <c r="K226" i="10"/>
  <c r="L226" i="10"/>
  <c r="M226" i="10"/>
  <c r="N226" i="10"/>
  <c r="O226" i="10"/>
  <c r="C227" i="10"/>
  <c r="D227" i="10"/>
  <c r="E227" i="10"/>
  <c r="F227" i="10"/>
  <c r="H227" i="10"/>
  <c r="I227" i="10"/>
  <c r="J227" i="10"/>
  <c r="K227" i="10"/>
  <c r="L227" i="10"/>
  <c r="M227" i="10"/>
  <c r="N227" i="10"/>
  <c r="O227" i="10"/>
  <c r="C228" i="10"/>
  <c r="D228" i="10"/>
  <c r="E228" i="10"/>
  <c r="F228" i="10"/>
  <c r="H228" i="10"/>
  <c r="I228" i="10"/>
  <c r="J228" i="10"/>
  <c r="K228" i="10"/>
  <c r="L228" i="10"/>
  <c r="M228" i="10"/>
  <c r="N228" i="10"/>
  <c r="O228" i="10"/>
  <c r="C229" i="10"/>
  <c r="D229" i="10"/>
  <c r="E229" i="10"/>
  <c r="F229" i="10"/>
  <c r="H229" i="10"/>
  <c r="I229" i="10"/>
  <c r="J229" i="10"/>
  <c r="K229" i="10"/>
  <c r="L229" i="10"/>
  <c r="M229" i="10"/>
  <c r="N229" i="10"/>
  <c r="O229" i="10"/>
  <c r="C230" i="10"/>
  <c r="D230" i="10"/>
  <c r="E230" i="10"/>
  <c r="F230" i="10"/>
  <c r="H230" i="10"/>
  <c r="I230" i="10"/>
  <c r="J230" i="10"/>
  <c r="K230" i="10"/>
  <c r="L230" i="10"/>
  <c r="M230" i="10"/>
  <c r="N230" i="10"/>
  <c r="O230" i="10"/>
  <c r="C231" i="10"/>
  <c r="D231" i="10"/>
  <c r="E231" i="10"/>
  <c r="F231" i="10"/>
  <c r="H231" i="10"/>
  <c r="I231" i="10"/>
  <c r="J231" i="10"/>
  <c r="K231" i="10"/>
  <c r="L231" i="10"/>
  <c r="M231" i="10"/>
  <c r="N231" i="10"/>
  <c r="O231" i="10"/>
  <c r="C232" i="10"/>
  <c r="D232" i="10"/>
  <c r="E232" i="10"/>
  <c r="F232" i="10"/>
  <c r="H232" i="10"/>
  <c r="I232" i="10"/>
  <c r="J232" i="10"/>
  <c r="K232" i="10"/>
  <c r="L232" i="10"/>
  <c r="M232" i="10"/>
  <c r="N232" i="10"/>
  <c r="O232" i="10"/>
  <c r="C233" i="10"/>
  <c r="D233" i="10"/>
  <c r="E233" i="10"/>
  <c r="F233" i="10"/>
  <c r="H233" i="10"/>
  <c r="I233" i="10"/>
  <c r="J233" i="10"/>
  <c r="K233" i="10"/>
  <c r="L233" i="10"/>
  <c r="M233" i="10"/>
  <c r="N233" i="10"/>
  <c r="O233" i="10"/>
  <c r="C234" i="10"/>
  <c r="D234" i="10"/>
  <c r="E234" i="10"/>
  <c r="F234" i="10"/>
  <c r="H234" i="10"/>
  <c r="I234" i="10"/>
  <c r="J234" i="10"/>
  <c r="K234" i="10"/>
  <c r="L234" i="10"/>
  <c r="M234" i="10"/>
  <c r="N234" i="10"/>
  <c r="O234" i="10"/>
  <c r="C235" i="10"/>
  <c r="D235" i="10"/>
  <c r="E235" i="10"/>
  <c r="F235" i="10"/>
  <c r="H235" i="10"/>
  <c r="I235" i="10"/>
  <c r="J235" i="10"/>
  <c r="K235" i="10"/>
  <c r="L235" i="10"/>
  <c r="M235" i="10"/>
  <c r="N235" i="10"/>
  <c r="O235" i="10"/>
  <c r="C236" i="10"/>
  <c r="D236" i="10"/>
  <c r="E236" i="10"/>
  <c r="F236" i="10"/>
  <c r="H236" i="10"/>
  <c r="I236" i="10"/>
  <c r="J236" i="10"/>
  <c r="K236" i="10"/>
  <c r="L236" i="10"/>
  <c r="M236" i="10"/>
  <c r="N236" i="10"/>
  <c r="O236" i="10"/>
  <c r="C237" i="10"/>
  <c r="D237" i="10"/>
  <c r="E237" i="10"/>
  <c r="F237" i="10"/>
  <c r="H237" i="10"/>
  <c r="I237" i="10"/>
  <c r="J237" i="10"/>
  <c r="K237" i="10"/>
  <c r="L237" i="10"/>
  <c r="M237" i="10"/>
  <c r="N237" i="10"/>
  <c r="O237" i="10"/>
  <c r="C238" i="10"/>
  <c r="D238" i="10"/>
  <c r="E238" i="10"/>
  <c r="F238" i="10"/>
  <c r="H238" i="10"/>
  <c r="I238" i="10"/>
  <c r="J238" i="10"/>
  <c r="K238" i="10"/>
  <c r="L238" i="10"/>
  <c r="M238" i="10"/>
  <c r="N238" i="10"/>
  <c r="O238" i="10"/>
  <c r="C239" i="10"/>
  <c r="D239" i="10"/>
  <c r="E239" i="10"/>
  <c r="F239" i="10"/>
  <c r="H239" i="10"/>
  <c r="I239" i="10"/>
  <c r="J239" i="10"/>
  <c r="K239" i="10"/>
  <c r="L239" i="10"/>
  <c r="M239" i="10"/>
  <c r="N239" i="10"/>
  <c r="O239" i="10"/>
  <c r="C240" i="10"/>
  <c r="D240" i="10"/>
  <c r="E240" i="10"/>
  <c r="F240" i="10"/>
  <c r="H240" i="10"/>
  <c r="I240" i="10"/>
  <c r="J240" i="10"/>
  <c r="K240" i="10"/>
  <c r="L240" i="10"/>
  <c r="M240" i="10"/>
  <c r="N240" i="10"/>
  <c r="O240" i="10"/>
  <c r="C241" i="10"/>
  <c r="D241" i="10"/>
  <c r="E241" i="10"/>
  <c r="F241" i="10"/>
  <c r="H241" i="10"/>
  <c r="I241" i="10"/>
  <c r="J241" i="10"/>
  <c r="K241" i="10"/>
  <c r="L241" i="10"/>
  <c r="M241" i="10"/>
  <c r="N241" i="10"/>
  <c r="O241" i="10"/>
  <c r="C242" i="10"/>
  <c r="D242" i="10"/>
  <c r="E242" i="10"/>
  <c r="F242" i="10"/>
  <c r="H242" i="10"/>
  <c r="I242" i="10"/>
  <c r="J242" i="10"/>
  <c r="K242" i="10"/>
  <c r="L242" i="10"/>
  <c r="M242" i="10"/>
  <c r="N242" i="10"/>
  <c r="O242" i="10"/>
  <c r="C243" i="10"/>
  <c r="D243" i="10"/>
  <c r="E243" i="10"/>
  <c r="F243" i="10"/>
  <c r="H243" i="10"/>
  <c r="I243" i="10"/>
  <c r="J243" i="10"/>
  <c r="K243" i="10"/>
  <c r="L243" i="10"/>
  <c r="M243" i="10"/>
  <c r="N243" i="10"/>
  <c r="O243" i="10"/>
  <c r="C244" i="10"/>
  <c r="D244" i="10"/>
  <c r="E244" i="10"/>
  <c r="F244" i="10"/>
  <c r="H244" i="10"/>
  <c r="I244" i="10"/>
  <c r="J244" i="10"/>
  <c r="K244" i="10"/>
  <c r="L244" i="10"/>
  <c r="M244" i="10"/>
  <c r="N244" i="10"/>
  <c r="O244" i="10"/>
  <c r="C245" i="10"/>
  <c r="D245" i="10"/>
  <c r="E245" i="10"/>
  <c r="F245" i="10"/>
  <c r="H245" i="10"/>
  <c r="I245" i="10"/>
  <c r="J245" i="10"/>
  <c r="K245" i="10"/>
  <c r="L245" i="10"/>
  <c r="M245" i="10"/>
  <c r="N245" i="10"/>
  <c r="O245" i="10"/>
  <c r="C246" i="10"/>
  <c r="D246" i="10"/>
  <c r="E246" i="10"/>
  <c r="F246" i="10"/>
  <c r="H246" i="10"/>
  <c r="I246" i="10"/>
  <c r="J246" i="10"/>
  <c r="K246" i="10"/>
  <c r="L246" i="10"/>
  <c r="M246" i="10"/>
  <c r="N246" i="10"/>
  <c r="O246" i="10"/>
  <c r="C247" i="10"/>
  <c r="D247" i="10"/>
  <c r="E247" i="10"/>
  <c r="F247" i="10"/>
  <c r="H247" i="10"/>
  <c r="I247" i="10"/>
  <c r="J247" i="10"/>
  <c r="K247" i="10"/>
  <c r="L247" i="10"/>
  <c r="M247" i="10"/>
  <c r="N247" i="10"/>
  <c r="O247" i="10"/>
  <c r="C248" i="10"/>
  <c r="D248" i="10"/>
  <c r="E248" i="10"/>
  <c r="F248" i="10"/>
  <c r="H248" i="10"/>
  <c r="I248" i="10"/>
  <c r="J248" i="10"/>
  <c r="K248" i="10"/>
  <c r="L248" i="10"/>
  <c r="M248" i="10"/>
  <c r="N248" i="10"/>
  <c r="O248" i="10"/>
  <c r="C249" i="10"/>
  <c r="D249" i="10"/>
  <c r="E249" i="10"/>
  <c r="F249" i="10"/>
  <c r="H249" i="10"/>
  <c r="I249" i="10"/>
  <c r="J249" i="10"/>
  <c r="K249" i="10"/>
  <c r="L249" i="10"/>
  <c r="M249" i="10"/>
  <c r="N249" i="10"/>
  <c r="O249" i="10"/>
  <c r="C250" i="10"/>
  <c r="D250" i="10"/>
  <c r="E250" i="10"/>
  <c r="F250" i="10"/>
  <c r="H250" i="10"/>
  <c r="I250" i="10"/>
  <c r="J250" i="10"/>
  <c r="K250" i="10"/>
  <c r="L250" i="10"/>
  <c r="M250" i="10"/>
  <c r="N250" i="10"/>
  <c r="O250" i="10"/>
  <c r="C251" i="10"/>
  <c r="D251" i="10"/>
  <c r="E251" i="10"/>
  <c r="F251" i="10"/>
  <c r="H251" i="10"/>
  <c r="I251" i="10"/>
  <c r="J251" i="10"/>
  <c r="K251" i="10"/>
  <c r="L251" i="10"/>
  <c r="M251" i="10"/>
  <c r="N251" i="10"/>
  <c r="O251" i="10"/>
  <c r="C252" i="10"/>
  <c r="D252" i="10"/>
  <c r="E252" i="10"/>
  <c r="F252" i="10"/>
  <c r="H252" i="10"/>
  <c r="I252" i="10"/>
  <c r="J252" i="10"/>
  <c r="K252" i="10"/>
  <c r="L252" i="10"/>
  <c r="M252" i="10"/>
  <c r="N252" i="10"/>
  <c r="O252" i="10"/>
  <c r="C253" i="10"/>
  <c r="D253" i="10"/>
  <c r="E253" i="10"/>
  <c r="F253" i="10"/>
  <c r="H253" i="10"/>
  <c r="I253" i="10"/>
  <c r="J253" i="10"/>
  <c r="K253" i="10"/>
  <c r="L253" i="10"/>
  <c r="M253" i="10"/>
  <c r="N253" i="10"/>
  <c r="O253" i="10"/>
  <c r="C254" i="10"/>
  <c r="D254" i="10"/>
  <c r="E254" i="10"/>
  <c r="F254" i="10"/>
  <c r="H254" i="10"/>
  <c r="I254" i="10"/>
  <c r="J254" i="10"/>
  <c r="K254" i="10"/>
  <c r="L254" i="10"/>
  <c r="M254" i="10"/>
  <c r="N254" i="10"/>
  <c r="O254" i="10"/>
  <c r="C255" i="10"/>
  <c r="D255" i="10"/>
  <c r="E255" i="10"/>
  <c r="F255" i="10"/>
  <c r="H255" i="10"/>
  <c r="I255" i="10"/>
  <c r="J255" i="10"/>
  <c r="K255" i="10"/>
  <c r="L255" i="10"/>
  <c r="M255" i="10"/>
  <c r="N255" i="10"/>
  <c r="O255" i="10"/>
  <c r="C256" i="10"/>
  <c r="D256" i="10"/>
  <c r="E256" i="10"/>
  <c r="F256" i="10"/>
  <c r="H256" i="10"/>
  <c r="I256" i="10"/>
  <c r="J256" i="10"/>
  <c r="K256" i="10"/>
  <c r="L256" i="10"/>
  <c r="M256" i="10"/>
  <c r="N256" i="10"/>
  <c r="O256" i="10"/>
  <c r="C257" i="10"/>
  <c r="D257" i="10"/>
  <c r="E257" i="10"/>
  <c r="F257" i="10"/>
  <c r="H257" i="10"/>
  <c r="I257" i="10"/>
  <c r="J257" i="10"/>
  <c r="K257" i="10"/>
  <c r="L257" i="10"/>
  <c r="M257" i="10"/>
  <c r="N257" i="10"/>
  <c r="O257" i="10"/>
  <c r="C258" i="10"/>
  <c r="D258" i="10"/>
  <c r="E258" i="10"/>
  <c r="F258" i="10"/>
  <c r="H258" i="10"/>
  <c r="I258" i="10"/>
  <c r="J258" i="10"/>
  <c r="K258" i="10"/>
  <c r="L258" i="10"/>
  <c r="M258" i="10"/>
  <c r="N258" i="10"/>
  <c r="O258" i="10"/>
  <c r="C259" i="10"/>
  <c r="D259" i="10"/>
  <c r="E259" i="10"/>
  <c r="F259" i="10"/>
  <c r="H259" i="10"/>
  <c r="I259" i="10"/>
  <c r="J259" i="10"/>
  <c r="K259" i="10"/>
  <c r="L259" i="10"/>
  <c r="M259" i="10"/>
  <c r="N259" i="10"/>
  <c r="O259" i="10"/>
  <c r="C260" i="10"/>
  <c r="D260" i="10"/>
  <c r="E260" i="10"/>
  <c r="F260" i="10"/>
  <c r="H260" i="10"/>
  <c r="I260" i="10"/>
  <c r="J260" i="10"/>
  <c r="K260" i="10"/>
  <c r="L260" i="10"/>
  <c r="M260" i="10"/>
  <c r="N260" i="10"/>
  <c r="O260" i="10"/>
  <c r="C261" i="10"/>
  <c r="D261" i="10"/>
  <c r="E261" i="10"/>
  <c r="F261" i="10"/>
  <c r="H261" i="10"/>
  <c r="I261" i="10"/>
  <c r="J261" i="10"/>
  <c r="K261" i="10"/>
  <c r="L261" i="10"/>
  <c r="M261" i="10"/>
  <c r="N261" i="10"/>
  <c r="O261" i="10"/>
  <c r="C262" i="10"/>
  <c r="D262" i="10"/>
  <c r="E262" i="10"/>
  <c r="F262" i="10"/>
  <c r="H262" i="10"/>
  <c r="I262" i="10"/>
  <c r="J262" i="10"/>
  <c r="K262" i="10"/>
  <c r="L262" i="10"/>
  <c r="M262" i="10"/>
  <c r="N262" i="10"/>
  <c r="O262" i="10"/>
  <c r="C263" i="10"/>
  <c r="D263" i="10"/>
  <c r="E263" i="10"/>
  <c r="F263" i="10"/>
  <c r="H263" i="10"/>
  <c r="I263" i="10"/>
  <c r="J263" i="10"/>
  <c r="K263" i="10"/>
  <c r="L263" i="10"/>
  <c r="M263" i="10"/>
  <c r="N263" i="10"/>
  <c r="O263" i="10"/>
  <c r="C264" i="10"/>
  <c r="D264" i="10"/>
  <c r="E264" i="10"/>
  <c r="F264" i="10"/>
  <c r="H264" i="10"/>
  <c r="I264" i="10"/>
  <c r="J264" i="10"/>
  <c r="K264" i="10"/>
  <c r="L264" i="10"/>
  <c r="M264" i="10"/>
  <c r="N264" i="10"/>
  <c r="O264" i="10"/>
  <c r="C265" i="10"/>
  <c r="D265" i="10"/>
  <c r="E265" i="10"/>
  <c r="F265" i="10"/>
  <c r="H265" i="10"/>
  <c r="I265" i="10"/>
  <c r="J265" i="10"/>
  <c r="K265" i="10"/>
  <c r="L265" i="10"/>
  <c r="M265" i="10"/>
  <c r="N265" i="10"/>
  <c r="O265" i="10"/>
  <c r="C266" i="10"/>
  <c r="D266" i="10"/>
  <c r="E266" i="10"/>
  <c r="F266" i="10"/>
  <c r="H266" i="10"/>
  <c r="I266" i="10"/>
  <c r="J266" i="10"/>
  <c r="K266" i="10"/>
  <c r="L266" i="10"/>
  <c r="M266" i="10"/>
  <c r="N266" i="10"/>
  <c r="O266" i="10"/>
  <c r="C267" i="10"/>
  <c r="D267" i="10"/>
  <c r="E267" i="10"/>
  <c r="F267" i="10"/>
  <c r="H267" i="10"/>
  <c r="I267" i="10"/>
  <c r="J267" i="10"/>
  <c r="K267" i="10"/>
  <c r="L267" i="10"/>
  <c r="M267" i="10"/>
  <c r="N267" i="10"/>
  <c r="O267" i="10"/>
  <c r="C268" i="10"/>
  <c r="D268" i="10"/>
  <c r="E268" i="10"/>
  <c r="F268" i="10"/>
  <c r="H268" i="10"/>
  <c r="I268" i="10"/>
  <c r="J268" i="10"/>
  <c r="K268" i="10"/>
  <c r="L268" i="10"/>
  <c r="M268" i="10"/>
  <c r="N268" i="10"/>
  <c r="O268" i="10"/>
  <c r="C269" i="10"/>
  <c r="D269" i="10"/>
  <c r="E269" i="10"/>
  <c r="F269" i="10"/>
  <c r="H269" i="10"/>
  <c r="I269" i="10"/>
  <c r="J269" i="10"/>
  <c r="K269" i="10"/>
  <c r="L269" i="10"/>
  <c r="M269" i="10"/>
  <c r="N269" i="10"/>
  <c r="O269" i="10"/>
  <c r="C270" i="10"/>
  <c r="D270" i="10"/>
  <c r="E270" i="10"/>
  <c r="F270" i="10"/>
  <c r="H270" i="10"/>
  <c r="I270" i="10"/>
  <c r="J270" i="10"/>
  <c r="K270" i="10"/>
  <c r="L270" i="10"/>
  <c r="M270" i="10"/>
  <c r="N270" i="10"/>
  <c r="O270" i="10"/>
  <c r="C271" i="10"/>
  <c r="D271" i="10"/>
  <c r="E271" i="10"/>
  <c r="F271" i="10"/>
  <c r="H271" i="10"/>
  <c r="I271" i="10"/>
  <c r="J271" i="10"/>
  <c r="K271" i="10"/>
  <c r="L271" i="10"/>
  <c r="M271" i="10"/>
  <c r="N271" i="10"/>
  <c r="O271" i="10"/>
  <c r="C272" i="10"/>
  <c r="D272" i="10"/>
  <c r="E272" i="10"/>
  <c r="F272" i="10"/>
  <c r="H272" i="10"/>
  <c r="I272" i="10"/>
  <c r="J272" i="10"/>
  <c r="K272" i="10"/>
  <c r="L272" i="10"/>
  <c r="M272" i="10"/>
  <c r="N272" i="10"/>
  <c r="O272" i="10"/>
  <c r="C273" i="10"/>
  <c r="D273" i="10"/>
  <c r="E273" i="10"/>
  <c r="F273" i="10"/>
  <c r="H273" i="10"/>
  <c r="I273" i="10"/>
  <c r="J273" i="10"/>
  <c r="K273" i="10"/>
  <c r="L273" i="10"/>
  <c r="M273" i="10"/>
  <c r="N273" i="10"/>
  <c r="O273" i="10"/>
  <c r="C274" i="10"/>
  <c r="D274" i="10"/>
  <c r="E274" i="10"/>
  <c r="F274" i="10"/>
  <c r="H274" i="10"/>
  <c r="I274" i="10"/>
  <c r="J274" i="10"/>
  <c r="K274" i="10"/>
  <c r="L274" i="10"/>
  <c r="M274" i="10"/>
  <c r="N274" i="10"/>
  <c r="O274" i="10"/>
  <c r="C275" i="10"/>
  <c r="D275" i="10"/>
  <c r="E275" i="10"/>
  <c r="F275" i="10"/>
  <c r="H275" i="10"/>
  <c r="I275" i="10"/>
  <c r="J275" i="10"/>
  <c r="K275" i="10"/>
  <c r="L275" i="10"/>
  <c r="M275" i="10"/>
  <c r="N275" i="10"/>
  <c r="O275" i="10"/>
  <c r="C276" i="10"/>
  <c r="D276" i="10"/>
  <c r="E276" i="10"/>
  <c r="F276" i="10"/>
  <c r="H276" i="10"/>
  <c r="I276" i="10"/>
  <c r="J276" i="10"/>
  <c r="K276" i="10"/>
  <c r="L276" i="10"/>
  <c r="M276" i="10"/>
  <c r="N276" i="10"/>
  <c r="O276" i="10"/>
  <c r="C277" i="10"/>
  <c r="D277" i="10"/>
  <c r="E277" i="10"/>
  <c r="F277" i="10"/>
  <c r="H277" i="10"/>
  <c r="I277" i="10"/>
  <c r="J277" i="10"/>
  <c r="K277" i="10"/>
  <c r="L277" i="10"/>
  <c r="M277" i="10"/>
  <c r="N277" i="10"/>
  <c r="O277" i="10"/>
  <c r="C278" i="10"/>
  <c r="D278" i="10"/>
  <c r="E278" i="10"/>
  <c r="F278" i="10"/>
  <c r="H278" i="10"/>
  <c r="I278" i="10"/>
  <c r="J278" i="10"/>
  <c r="K278" i="10"/>
  <c r="L278" i="10"/>
  <c r="M278" i="10"/>
  <c r="N278" i="10"/>
  <c r="O278" i="10"/>
  <c r="C279" i="10"/>
  <c r="D279" i="10"/>
  <c r="E279" i="10"/>
  <c r="F279" i="10"/>
  <c r="H279" i="10"/>
  <c r="I279" i="10"/>
  <c r="J279" i="10"/>
  <c r="K279" i="10"/>
  <c r="L279" i="10"/>
  <c r="M279" i="10"/>
  <c r="N279" i="10"/>
  <c r="O279" i="10"/>
  <c r="C280" i="10"/>
  <c r="D280" i="10"/>
  <c r="E280" i="10"/>
  <c r="F280" i="10"/>
  <c r="H280" i="10"/>
  <c r="I280" i="10"/>
  <c r="J280" i="10"/>
  <c r="K280" i="10"/>
  <c r="L280" i="10"/>
  <c r="M280" i="10"/>
  <c r="N280" i="10"/>
  <c r="O280" i="10"/>
  <c r="C281" i="10"/>
  <c r="D281" i="10"/>
  <c r="E281" i="10"/>
  <c r="F281" i="10"/>
  <c r="H281" i="10"/>
  <c r="I281" i="10"/>
  <c r="J281" i="10"/>
  <c r="K281" i="10"/>
  <c r="L281" i="10"/>
  <c r="M281" i="10"/>
  <c r="N281" i="10"/>
  <c r="O281" i="10"/>
  <c r="C282" i="10"/>
  <c r="D282" i="10"/>
  <c r="E282" i="10"/>
  <c r="F282" i="10"/>
  <c r="H282" i="10"/>
  <c r="I282" i="10"/>
  <c r="J282" i="10"/>
  <c r="K282" i="10"/>
  <c r="L282" i="10"/>
  <c r="M282" i="10"/>
  <c r="N282" i="10"/>
  <c r="O282" i="10"/>
  <c r="C283" i="10"/>
  <c r="D283" i="10"/>
  <c r="E283" i="10"/>
  <c r="F283" i="10"/>
  <c r="H283" i="10"/>
  <c r="I283" i="10"/>
  <c r="J283" i="10"/>
  <c r="K283" i="10"/>
  <c r="L283" i="10"/>
  <c r="M283" i="10"/>
  <c r="N283" i="10"/>
  <c r="O283" i="10"/>
  <c r="C284" i="10"/>
  <c r="D284" i="10"/>
  <c r="E284" i="10"/>
  <c r="F284" i="10"/>
  <c r="H284" i="10"/>
  <c r="I284" i="10"/>
  <c r="J284" i="10"/>
  <c r="K284" i="10"/>
  <c r="L284" i="10"/>
  <c r="M284" i="10"/>
  <c r="N284" i="10"/>
  <c r="O284" i="10"/>
  <c r="C285" i="10"/>
  <c r="D285" i="10"/>
  <c r="E285" i="10"/>
  <c r="F285" i="10"/>
  <c r="H285" i="10"/>
  <c r="I285" i="10"/>
  <c r="J285" i="10"/>
  <c r="K285" i="10"/>
  <c r="L285" i="10"/>
  <c r="M285" i="10"/>
  <c r="N285" i="10"/>
  <c r="O285" i="10"/>
  <c r="C286" i="10"/>
  <c r="D286" i="10"/>
  <c r="E286" i="10"/>
  <c r="F286" i="10"/>
  <c r="H286" i="10"/>
  <c r="I286" i="10"/>
  <c r="J286" i="10"/>
  <c r="K286" i="10"/>
  <c r="L286" i="10"/>
  <c r="M286" i="10"/>
  <c r="N286" i="10"/>
  <c r="O286" i="10"/>
  <c r="C287" i="10"/>
  <c r="D287" i="10"/>
  <c r="E287" i="10"/>
  <c r="F287" i="10"/>
  <c r="H287" i="10"/>
  <c r="I287" i="10"/>
  <c r="J287" i="10"/>
  <c r="K287" i="10"/>
  <c r="L287" i="10"/>
  <c r="M287" i="10"/>
  <c r="N287" i="10"/>
  <c r="O287" i="10"/>
  <c r="C288" i="10"/>
  <c r="D288" i="10"/>
  <c r="E288" i="10"/>
  <c r="F288" i="10"/>
  <c r="H288" i="10"/>
  <c r="I288" i="10"/>
  <c r="J288" i="10"/>
  <c r="K288" i="10"/>
  <c r="L288" i="10"/>
  <c r="M288" i="10"/>
  <c r="N288" i="10"/>
  <c r="O288" i="10"/>
  <c r="C289" i="10"/>
  <c r="D289" i="10"/>
  <c r="E289" i="10"/>
  <c r="F289" i="10"/>
  <c r="H289" i="10"/>
  <c r="I289" i="10"/>
  <c r="J289" i="10"/>
  <c r="K289" i="10"/>
  <c r="L289" i="10"/>
  <c r="M289" i="10"/>
  <c r="N289" i="10"/>
  <c r="O289" i="10"/>
  <c r="C290" i="10"/>
  <c r="D290" i="10"/>
  <c r="E290" i="10"/>
  <c r="F290" i="10"/>
  <c r="H290" i="10"/>
  <c r="I290" i="10"/>
  <c r="J290" i="10"/>
  <c r="K290" i="10"/>
  <c r="L290" i="10"/>
  <c r="M290" i="10"/>
  <c r="N290" i="10"/>
  <c r="O290" i="10"/>
  <c r="C291" i="10"/>
  <c r="D291" i="10"/>
  <c r="E291" i="10"/>
  <c r="F291" i="10"/>
  <c r="H291" i="10"/>
  <c r="I291" i="10"/>
  <c r="J291" i="10"/>
  <c r="K291" i="10"/>
  <c r="L291" i="10"/>
  <c r="M291" i="10"/>
  <c r="N291" i="10"/>
  <c r="O291" i="10"/>
  <c r="C292" i="10"/>
  <c r="D292" i="10"/>
  <c r="E292" i="10"/>
  <c r="F292" i="10"/>
  <c r="H292" i="10"/>
  <c r="I292" i="10"/>
  <c r="J292" i="10"/>
  <c r="K292" i="10"/>
  <c r="L292" i="10"/>
  <c r="M292" i="10"/>
  <c r="N292" i="10"/>
  <c r="O292" i="10"/>
  <c r="C293" i="10"/>
  <c r="D293" i="10"/>
  <c r="E293" i="10"/>
  <c r="F293" i="10"/>
  <c r="H293" i="10"/>
  <c r="I293" i="10"/>
  <c r="J293" i="10"/>
  <c r="K293" i="10"/>
  <c r="L293" i="10"/>
  <c r="M293" i="10"/>
  <c r="N293" i="10"/>
  <c r="O293" i="10"/>
  <c r="C294" i="10"/>
  <c r="D294" i="10"/>
  <c r="E294" i="10"/>
  <c r="F294" i="10"/>
  <c r="H294" i="10"/>
  <c r="I294" i="10"/>
  <c r="J294" i="10"/>
  <c r="K294" i="10"/>
  <c r="L294" i="10"/>
  <c r="M294" i="10"/>
  <c r="N294" i="10"/>
  <c r="O294" i="10"/>
  <c r="C295" i="10"/>
  <c r="D295" i="10"/>
  <c r="E295" i="10"/>
  <c r="F295" i="10"/>
  <c r="H295" i="10"/>
  <c r="I295" i="10"/>
  <c r="J295" i="10"/>
  <c r="K295" i="10"/>
  <c r="L295" i="10"/>
  <c r="M295" i="10"/>
  <c r="N295" i="10"/>
  <c r="O295" i="10"/>
  <c r="C296" i="10"/>
  <c r="D296" i="10"/>
  <c r="E296" i="10"/>
  <c r="F296" i="10"/>
  <c r="H296" i="10"/>
  <c r="I296" i="10"/>
  <c r="J296" i="10"/>
  <c r="K296" i="10"/>
  <c r="L296" i="10"/>
  <c r="M296" i="10"/>
  <c r="N296" i="10"/>
  <c r="O296" i="10"/>
  <c r="C297" i="10"/>
  <c r="D297" i="10"/>
  <c r="E297" i="10"/>
  <c r="F297" i="10"/>
  <c r="H297" i="10"/>
  <c r="I297" i="10"/>
  <c r="J297" i="10"/>
  <c r="K297" i="10"/>
  <c r="L297" i="10"/>
  <c r="M297" i="10"/>
  <c r="N297" i="10"/>
  <c r="O297" i="10"/>
  <c r="C298" i="10"/>
  <c r="D298" i="10"/>
  <c r="E298" i="10"/>
  <c r="F298" i="10"/>
  <c r="H298" i="10"/>
  <c r="I298" i="10"/>
  <c r="J298" i="10"/>
  <c r="K298" i="10"/>
  <c r="L298" i="10"/>
  <c r="M298" i="10"/>
  <c r="N298" i="10"/>
  <c r="O298" i="10"/>
  <c r="C299" i="10"/>
  <c r="D299" i="10"/>
  <c r="E299" i="10"/>
  <c r="F299" i="10"/>
  <c r="H299" i="10"/>
  <c r="I299" i="10"/>
  <c r="J299" i="10"/>
  <c r="K299" i="10"/>
  <c r="L299" i="10"/>
  <c r="M299" i="10"/>
  <c r="N299" i="10"/>
  <c r="O299" i="10"/>
  <c r="C300" i="10"/>
  <c r="D300" i="10"/>
  <c r="E300" i="10"/>
  <c r="F300" i="10"/>
  <c r="H300" i="10"/>
  <c r="I300" i="10"/>
  <c r="J300" i="10"/>
  <c r="K300" i="10"/>
  <c r="L300" i="10"/>
  <c r="M300" i="10"/>
  <c r="N300" i="10"/>
  <c r="O300" i="10"/>
  <c r="C301" i="10"/>
  <c r="D301" i="10"/>
  <c r="E301" i="10"/>
  <c r="F301" i="10"/>
  <c r="H301" i="10"/>
  <c r="I301" i="10"/>
  <c r="J301" i="10"/>
  <c r="K301" i="10"/>
  <c r="L301" i="10"/>
  <c r="M301" i="10"/>
  <c r="N301" i="10"/>
  <c r="O301" i="10"/>
  <c r="C302" i="10"/>
  <c r="D302" i="10"/>
  <c r="E302" i="10"/>
  <c r="F302" i="10"/>
  <c r="H302" i="10"/>
  <c r="I302" i="10"/>
  <c r="J302" i="10"/>
  <c r="K302" i="10"/>
  <c r="L302" i="10"/>
  <c r="M302" i="10"/>
  <c r="N302" i="10"/>
  <c r="O302" i="10"/>
  <c r="C303" i="10"/>
  <c r="D303" i="10"/>
  <c r="E303" i="10"/>
  <c r="F303" i="10"/>
  <c r="H303" i="10"/>
  <c r="I303" i="10"/>
  <c r="J303" i="10"/>
  <c r="K303" i="10"/>
  <c r="L303" i="10"/>
  <c r="M303" i="10"/>
  <c r="N303" i="10"/>
  <c r="O303" i="10"/>
  <c r="C304" i="10"/>
  <c r="D304" i="10"/>
  <c r="E304" i="10"/>
  <c r="F304" i="10"/>
  <c r="H304" i="10"/>
  <c r="I304" i="10"/>
  <c r="J304" i="10"/>
  <c r="K304" i="10"/>
  <c r="L304" i="10"/>
  <c r="M304" i="10"/>
  <c r="N304" i="10"/>
  <c r="O304" i="10"/>
  <c r="C305" i="10"/>
  <c r="D305" i="10"/>
  <c r="E305" i="10"/>
  <c r="F305" i="10"/>
  <c r="H305" i="10"/>
  <c r="I305" i="10"/>
  <c r="J305" i="10"/>
  <c r="K305" i="10"/>
  <c r="L305" i="10"/>
  <c r="M305" i="10"/>
  <c r="N305" i="10"/>
  <c r="O305" i="10"/>
  <c r="C306" i="10"/>
  <c r="D306" i="10"/>
  <c r="E306" i="10"/>
  <c r="F306" i="10"/>
  <c r="H306" i="10"/>
  <c r="I306" i="10"/>
  <c r="J306" i="10"/>
  <c r="K306" i="10"/>
  <c r="L306" i="10"/>
  <c r="M306" i="10"/>
  <c r="N306" i="10"/>
  <c r="O306" i="10"/>
  <c r="C307" i="10"/>
  <c r="D307" i="10"/>
  <c r="E307" i="10"/>
  <c r="F307" i="10"/>
  <c r="H307" i="10"/>
  <c r="I307" i="10"/>
  <c r="J307" i="10"/>
  <c r="K307" i="10"/>
  <c r="L307" i="10"/>
  <c r="M307" i="10"/>
  <c r="N307" i="10"/>
  <c r="O307" i="10"/>
  <c r="C308" i="10"/>
  <c r="D308" i="10"/>
  <c r="E308" i="10"/>
  <c r="F308" i="10"/>
  <c r="H308" i="10"/>
  <c r="I308" i="10"/>
  <c r="J308" i="10"/>
  <c r="K308" i="10"/>
  <c r="L308" i="10"/>
  <c r="M308" i="10"/>
  <c r="N308" i="10"/>
  <c r="O308" i="10"/>
  <c r="C309" i="10"/>
  <c r="D309" i="10"/>
  <c r="E309" i="10"/>
  <c r="F309" i="10"/>
  <c r="H309" i="10"/>
  <c r="I309" i="10"/>
  <c r="J309" i="10"/>
  <c r="K309" i="10"/>
  <c r="L309" i="10"/>
  <c r="M309" i="10"/>
  <c r="N309" i="10"/>
  <c r="O309" i="10"/>
  <c r="C310" i="10"/>
  <c r="D310" i="10"/>
  <c r="E310" i="10"/>
  <c r="F310" i="10"/>
  <c r="H310" i="10"/>
  <c r="I310" i="10"/>
  <c r="J310" i="10"/>
  <c r="K310" i="10"/>
  <c r="L310" i="10"/>
  <c r="M310" i="10"/>
  <c r="N310" i="10"/>
  <c r="O310" i="10"/>
  <c r="C311" i="10"/>
  <c r="D311" i="10"/>
  <c r="E311" i="10"/>
  <c r="F311" i="10"/>
  <c r="H311" i="10"/>
  <c r="I311" i="10"/>
  <c r="J311" i="10"/>
  <c r="K311" i="10"/>
  <c r="L311" i="10"/>
  <c r="M311" i="10"/>
  <c r="N311" i="10"/>
  <c r="O311" i="10"/>
  <c r="C312" i="10"/>
  <c r="D312" i="10"/>
  <c r="E312" i="10"/>
  <c r="F312" i="10"/>
  <c r="H312" i="10"/>
  <c r="I312" i="10"/>
  <c r="J312" i="10"/>
  <c r="K312" i="10"/>
  <c r="L312" i="10"/>
  <c r="M312" i="10"/>
  <c r="N312" i="10"/>
  <c r="O312" i="10"/>
  <c r="C313" i="10"/>
  <c r="D313" i="10"/>
  <c r="E313" i="10"/>
  <c r="F313" i="10"/>
  <c r="H313" i="10"/>
  <c r="I313" i="10"/>
  <c r="J313" i="10"/>
  <c r="K313" i="10"/>
  <c r="L313" i="10"/>
  <c r="M313" i="10"/>
  <c r="N313" i="10"/>
  <c r="O313" i="10"/>
  <c r="C314" i="10"/>
  <c r="D314" i="10"/>
  <c r="E314" i="10"/>
  <c r="F314" i="10"/>
  <c r="H314" i="10"/>
  <c r="I314" i="10"/>
  <c r="J314" i="10"/>
  <c r="K314" i="10"/>
  <c r="L314" i="10"/>
  <c r="M314" i="10"/>
  <c r="N314" i="10"/>
  <c r="O314" i="10"/>
  <c r="C315" i="10"/>
  <c r="D315" i="10"/>
  <c r="E315" i="10"/>
  <c r="F315" i="10"/>
  <c r="H315" i="10"/>
  <c r="I315" i="10"/>
  <c r="J315" i="10"/>
  <c r="K315" i="10"/>
  <c r="L315" i="10"/>
  <c r="M315" i="10"/>
  <c r="N315" i="10"/>
  <c r="O315" i="10"/>
  <c r="C316" i="10"/>
  <c r="D316" i="10"/>
  <c r="E316" i="10"/>
  <c r="F316" i="10"/>
  <c r="H316" i="10"/>
  <c r="I316" i="10"/>
  <c r="J316" i="10"/>
  <c r="K316" i="10"/>
  <c r="L316" i="10"/>
  <c r="M316" i="10"/>
  <c r="N316" i="10"/>
  <c r="O316" i="10"/>
  <c r="C317" i="10"/>
  <c r="D317" i="10"/>
  <c r="E317" i="10"/>
  <c r="F317" i="10"/>
  <c r="H317" i="10"/>
  <c r="I317" i="10"/>
  <c r="J317" i="10"/>
  <c r="K317" i="10"/>
  <c r="L317" i="10"/>
  <c r="M317" i="10"/>
  <c r="N317" i="10"/>
  <c r="O317" i="10"/>
  <c r="C318" i="10"/>
  <c r="D318" i="10"/>
  <c r="E318" i="10"/>
  <c r="F318" i="10"/>
  <c r="H318" i="10"/>
  <c r="I318" i="10"/>
  <c r="J318" i="10"/>
  <c r="K318" i="10"/>
  <c r="L318" i="10"/>
  <c r="M318" i="10"/>
  <c r="N318" i="10"/>
  <c r="O318" i="10"/>
  <c r="C319" i="10"/>
  <c r="D319" i="10"/>
  <c r="E319" i="10"/>
  <c r="F319" i="10"/>
  <c r="H319" i="10"/>
  <c r="I319" i="10"/>
  <c r="J319" i="10"/>
  <c r="K319" i="10"/>
  <c r="L319" i="10"/>
  <c r="M319" i="10"/>
  <c r="N319" i="10"/>
  <c r="O319" i="10"/>
  <c r="C320" i="10"/>
  <c r="D320" i="10"/>
  <c r="E320" i="10"/>
  <c r="F320" i="10"/>
  <c r="H320" i="10"/>
  <c r="I320" i="10"/>
  <c r="J320" i="10"/>
  <c r="K320" i="10"/>
  <c r="L320" i="10"/>
  <c r="M320" i="10"/>
  <c r="N320" i="10"/>
  <c r="O320" i="10"/>
  <c r="C321" i="10"/>
  <c r="D321" i="10"/>
  <c r="E321" i="10"/>
  <c r="F321" i="10"/>
  <c r="H321" i="10"/>
  <c r="I321" i="10"/>
  <c r="J321" i="10"/>
  <c r="K321" i="10"/>
  <c r="L321" i="10"/>
  <c r="M321" i="10"/>
  <c r="N321" i="10"/>
  <c r="O321" i="10"/>
  <c r="C322" i="10"/>
  <c r="D322" i="10"/>
  <c r="E322" i="10"/>
  <c r="F322" i="10"/>
  <c r="H322" i="10"/>
  <c r="I322" i="10"/>
  <c r="J322" i="10"/>
  <c r="K322" i="10"/>
  <c r="L322" i="10"/>
  <c r="M322" i="10"/>
  <c r="N322" i="10"/>
  <c r="O322" i="10"/>
  <c r="C323" i="10"/>
  <c r="D323" i="10"/>
  <c r="E323" i="10"/>
  <c r="F323" i="10"/>
  <c r="H323" i="10"/>
  <c r="I323" i="10"/>
  <c r="J323" i="10"/>
  <c r="K323" i="10"/>
  <c r="L323" i="10"/>
  <c r="M323" i="10"/>
  <c r="N323" i="10"/>
  <c r="O323" i="10"/>
  <c r="C324" i="10"/>
  <c r="D324" i="10"/>
  <c r="E324" i="10"/>
  <c r="F324" i="10"/>
  <c r="H324" i="10"/>
  <c r="I324" i="10"/>
  <c r="J324" i="10"/>
  <c r="K324" i="10"/>
  <c r="L324" i="10"/>
  <c r="M324" i="10"/>
  <c r="N324" i="10"/>
  <c r="O324" i="10"/>
  <c r="C325" i="10"/>
  <c r="D325" i="10"/>
  <c r="E325" i="10"/>
  <c r="F325" i="10"/>
  <c r="H325" i="10"/>
  <c r="I325" i="10"/>
  <c r="J325" i="10"/>
  <c r="K325" i="10"/>
  <c r="L325" i="10"/>
  <c r="M325" i="10"/>
  <c r="N325" i="10"/>
  <c r="O325" i="10"/>
  <c r="C326" i="10"/>
  <c r="D326" i="10"/>
  <c r="E326" i="10"/>
  <c r="F326" i="10"/>
  <c r="H326" i="10"/>
  <c r="I326" i="10"/>
  <c r="J326" i="10"/>
  <c r="K326" i="10"/>
  <c r="L326" i="10"/>
  <c r="M326" i="10"/>
  <c r="N326" i="10"/>
  <c r="O326" i="10"/>
  <c r="C327" i="10"/>
  <c r="D327" i="10"/>
  <c r="E327" i="10"/>
  <c r="F327" i="10"/>
  <c r="H327" i="10"/>
  <c r="I327" i="10"/>
  <c r="J327" i="10"/>
  <c r="K327" i="10"/>
  <c r="L327" i="10"/>
  <c r="M327" i="10"/>
  <c r="N327" i="10"/>
  <c r="O327" i="10"/>
  <c r="C328" i="10"/>
  <c r="D328" i="10"/>
  <c r="E328" i="10"/>
  <c r="F328" i="10"/>
  <c r="H328" i="10"/>
  <c r="I328" i="10"/>
  <c r="J328" i="10"/>
  <c r="K328" i="10"/>
  <c r="L328" i="10"/>
  <c r="M328" i="10"/>
  <c r="N328" i="10"/>
  <c r="O328" i="10"/>
  <c r="C329" i="10"/>
  <c r="D329" i="10"/>
  <c r="E329" i="10"/>
  <c r="F329" i="10"/>
  <c r="H329" i="10"/>
  <c r="I329" i="10"/>
  <c r="J329" i="10"/>
  <c r="K329" i="10"/>
  <c r="L329" i="10"/>
  <c r="M329" i="10"/>
  <c r="N329" i="10"/>
  <c r="O329" i="10"/>
  <c r="C330" i="10"/>
  <c r="D330" i="10"/>
  <c r="E330" i="10"/>
  <c r="F330" i="10"/>
  <c r="H330" i="10"/>
  <c r="I330" i="10"/>
  <c r="J330" i="10"/>
  <c r="K330" i="10"/>
  <c r="L330" i="10"/>
  <c r="M330" i="10"/>
  <c r="N330" i="10"/>
  <c r="O330" i="10"/>
  <c r="C331" i="10"/>
  <c r="D331" i="10"/>
  <c r="E331" i="10"/>
  <c r="F331" i="10"/>
  <c r="H331" i="10"/>
  <c r="I331" i="10"/>
  <c r="J331" i="10"/>
  <c r="K331" i="10"/>
  <c r="L331" i="10"/>
  <c r="M331" i="10"/>
  <c r="N331" i="10"/>
  <c r="O331" i="10"/>
  <c r="C332" i="10"/>
  <c r="D332" i="10"/>
  <c r="E332" i="10"/>
  <c r="F332" i="10"/>
  <c r="H332" i="10"/>
  <c r="I332" i="10"/>
  <c r="J332" i="10"/>
  <c r="K332" i="10"/>
  <c r="L332" i="10"/>
  <c r="M332" i="10"/>
  <c r="N332" i="10"/>
  <c r="O332" i="10"/>
  <c r="C333" i="10"/>
  <c r="D333" i="10"/>
  <c r="E333" i="10"/>
  <c r="F333" i="10"/>
  <c r="H333" i="10"/>
  <c r="I333" i="10"/>
  <c r="J333" i="10"/>
  <c r="K333" i="10"/>
  <c r="L333" i="10"/>
  <c r="M333" i="10"/>
  <c r="N333" i="10"/>
  <c r="O333" i="10"/>
  <c r="C334" i="10"/>
  <c r="D334" i="10"/>
  <c r="E334" i="10"/>
  <c r="F334" i="10"/>
  <c r="H334" i="10"/>
  <c r="I334" i="10"/>
  <c r="J334" i="10"/>
  <c r="K334" i="10"/>
  <c r="L334" i="10"/>
  <c r="M334" i="10"/>
  <c r="N334" i="10"/>
  <c r="O334" i="10"/>
  <c r="C335" i="10"/>
  <c r="D335" i="10"/>
  <c r="E335" i="10"/>
  <c r="F335" i="10"/>
  <c r="H335" i="10"/>
  <c r="I335" i="10"/>
  <c r="J335" i="10"/>
  <c r="K335" i="10"/>
  <c r="L335" i="10"/>
  <c r="M335" i="10"/>
  <c r="N335" i="10"/>
  <c r="O335" i="10"/>
  <c r="C336" i="10"/>
  <c r="D336" i="10"/>
  <c r="E336" i="10"/>
  <c r="F336" i="10"/>
  <c r="H336" i="10"/>
  <c r="I336" i="10"/>
  <c r="J336" i="10"/>
  <c r="K336" i="10"/>
  <c r="L336" i="10"/>
  <c r="M336" i="10"/>
  <c r="N336" i="10"/>
  <c r="O336" i="10"/>
  <c r="C337" i="10"/>
  <c r="D337" i="10"/>
  <c r="E337" i="10"/>
  <c r="F337" i="10"/>
  <c r="H337" i="10"/>
  <c r="I337" i="10"/>
  <c r="J337" i="10"/>
  <c r="K337" i="10"/>
  <c r="L337" i="10"/>
  <c r="M337" i="10"/>
  <c r="N337" i="10"/>
  <c r="O337" i="10"/>
  <c r="C338" i="10"/>
  <c r="D338" i="10"/>
  <c r="E338" i="10"/>
  <c r="F338" i="10"/>
  <c r="H338" i="10"/>
  <c r="I338" i="10"/>
  <c r="J338" i="10"/>
  <c r="K338" i="10"/>
  <c r="L338" i="10"/>
  <c r="M338" i="10"/>
  <c r="N338" i="10"/>
  <c r="O338" i="10"/>
  <c r="C339" i="10"/>
  <c r="D339" i="10"/>
  <c r="E339" i="10"/>
  <c r="F339" i="10"/>
  <c r="H339" i="10"/>
  <c r="I339" i="10"/>
  <c r="J339" i="10"/>
  <c r="K339" i="10"/>
  <c r="L339" i="10"/>
  <c r="M339" i="10"/>
  <c r="N339" i="10"/>
  <c r="O339" i="10"/>
  <c r="C340" i="10"/>
  <c r="D340" i="10"/>
  <c r="E340" i="10"/>
  <c r="F340" i="10"/>
  <c r="H340" i="10"/>
  <c r="I340" i="10"/>
  <c r="J340" i="10"/>
  <c r="K340" i="10"/>
  <c r="L340" i="10"/>
  <c r="M340" i="10"/>
  <c r="N340" i="10"/>
  <c r="O340" i="10"/>
  <c r="C341" i="10"/>
  <c r="D341" i="10"/>
  <c r="E341" i="10"/>
  <c r="F341" i="10"/>
  <c r="H341" i="10"/>
  <c r="I341" i="10"/>
  <c r="J341" i="10"/>
  <c r="K341" i="10"/>
  <c r="L341" i="10"/>
  <c r="M341" i="10"/>
  <c r="N341" i="10"/>
  <c r="O341" i="10"/>
  <c r="C342" i="10"/>
  <c r="D342" i="10"/>
  <c r="E342" i="10"/>
  <c r="F342" i="10"/>
  <c r="H342" i="10"/>
  <c r="I342" i="10"/>
  <c r="J342" i="10"/>
  <c r="K342" i="10"/>
  <c r="L342" i="10"/>
  <c r="M342" i="10"/>
  <c r="N342" i="10"/>
  <c r="O342" i="10"/>
  <c r="C343" i="10"/>
  <c r="D343" i="10"/>
  <c r="E343" i="10"/>
  <c r="F343" i="10"/>
  <c r="H343" i="10"/>
  <c r="I343" i="10"/>
  <c r="J343" i="10"/>
  <c r="K343" i="10"/>
  <c r="L343" i="10"/>
  <c r="M343" i="10"/>
  <c r="N343" i="10"/>
  <c r="O343" i="10"/>
  <c r="C344" i="10"/>
  <c r="D344" i="10"/>
  <c r="E344" i="10"/>
  <c r="F344" i="10"/>
  <c r="H344" i="10"/>
  <c r="I344" i="10"/>
  <c r="J344" i="10"/>
  <c r="K344" i="10"/>
  <c r="L344" i="10"/>
  <c r="M344" i="10"/>
  <c r="N344" i="10"/>
  <c r="O344" i="10"/>
  <c r="C345" i="10"/>
  <c r="D345" i="10"/>
  <c r="E345" i="10"/>
  <c r="F345" i="10"/>
  <c r="H345" i="10"/>
  <c r="I345" i="10"/>
  <c r="J345" i="10"/>
  <c r="K345" i="10"/>
  <c r="L345" i="10"/>
  <c r="M345" i="10"/>
  <c r="N345" i="10"/>
  <c r="O345" i="10"/>
  <c r="C346" i="10"/>
  <c r="D346" i="10"/>
  <c r="E346" i="10"/>
  <c r="F346" i="10"/>
  <c r="H346" i="10"/>
  <c r="I346" i="10"/>
  <c r="J346" i="10"/>
  <c r="K346" i="10"/>
  <c r="L346" i="10"/>
  <c r="M346" i="10"/>
  <c r="N346" i="10"/>
  <c r="O346" i="10"/>
  <c r="C347" i="10"/>
  <c r="D347" i="10"/>
  <c r="E347" i="10"/>
  <c r="F347" i="10"/>
  <c r="H347" i="10"/>
  <c r="I347" i="10"/>
  <c r="J347" i="10"/>
  <c r="K347" i="10"/>
  <c r="L347" i="10"/>
  <c r="M347" i="10"/>
  <c r="N347" i="10"/>
  <c r="O347" i="10"/>
  <c r="C348" i="10"/>
  <c r="D348" i="10"/>
  <c r="E348" i="10"/>
  <c r="F348" i="10"/>
  <c r="H348" i="10"/>
  <c r="I348" i="10"/>
  <c r="J348" i="10"/>
  <c r="K348" i="10"/>
  <c r="L348" i="10"/>
  <c r="M348" i="10"/>
  <c r="N348" i="10"/>
  <c r="O348" i="10"/>
  <c r="C349" i="10"/>
  <c r="D349" i="10"/>
  <c r="E349" i="10"/>
  <c r="F349" i="10"/>
  <c r="H349" i="10"/>
  <c r="I349" i="10"/>
  <c r="J349" i="10"/>
  <c r="K349" i="10"/>
  <c r="L349" i="10"/>
  <c r="M349" i="10"/>
  <c r="N349" i="10"/>
  <c r="O349" i="10"/>
  <c r="C350" i="10"/>
  <c r="D350" i="10"/>
  <c r="E350" i="10"/>
  <c r="F350" i="10"/>
  <c r="H350" i="10"/>
  <c r="I350" i="10"/>
  <c r="J350" i="10"/>
  <c r="K350" i="10"/>
  <c r="L350" i="10"/>
  <c r="M350" i="10"/>
  <c r="N350" i="10"/>
  <c r="O350" i="10"/>
  <c r="C351" i="10"/>
  <c r="D351" i="10"/>
  <c r="E351" i="10"/>
  <c r="F351" i="10"/>
  <c r="H351" i="10"/>
  <c r="I351" i="10"/>
  <c r="J351" i="10"/>
  <c r="K351" i="10"/>
  <c r="L351" i="10"/>
  <c r="M351" i="10"/>
  <c r="N351" i="10"/>
  <c r="O351" i="10"/>
  <c r="C352" i="10"/>
  <c r="D352" i="10"/>
  <c r="E352" i="10"/>
  <c r="F352" i="10"/>
  <c r="H352" i="10"/>
  <c r="I352" i="10"/>
  <c r="J352" i="10"/>
  <c r="K352" i="10"/>
  <c r="L352" i="10"/>
  <c r="M352" i="10"/>
  <c r="N352" i="10"/>
  <c r="O352" i="10"/>
  <c r="C353" i="10"/>
  <c r="D353" i="10"/>
  <c r="E353" i="10"/>
  <c r="F353" i="10"/>
  <c r="H353" i="10"/>
  <c r="I353" i="10"/>
  <c r="J353" i="10"/>
  <c r="K353" i="10"/>
  <c r="L353" i="10"/>
  <c r="M353" i="10"/>
  <c r="N353" i="10"/>
  <c r="O353" i="10"/>
  <c r="C354" i="10"/>
  <c r="D354" i="10"/>
  <c r="E354" i="10"/>
  <c r="F354" i="10"/>
  <c r="H354" i="10"/>
  <c r="I354" i="10"/>
  <c r="J354" i="10"/>
  <c r="K354" i="10"/>
  <c r="L354" i="10"/>
  <c r="M354" i="10"/>
  <c r="N354" i="10"/>
  <c r="O354" i="10"/>
  <c r="C355" i="10"/>
  <c r="D355" i="10"/>
  <c r="E355" i="10"/>
  <c r="F355" i="10"/>
  <c r="H355" i="10"/>
  <c r="I355" i="10"/>
  <c r="J355" i="10"/>
  <c r="K355" i="10"/>
  <c r="L355" i="10"/>
  <c r="M355" i="10"/>
  <c r="N355" i="10"/>
  <c r="O355" i="10"/>
  <c r="C356" i="10"/>
  <c r="D356" i="10"/>
  <c r="E356" i="10"/>
  <c r="F356" i="10"/>
  <c r="H356" i="10"/>
  <c r="I356" i="10"/>
  <c r="J356" i="10"/>
  <c r="K356" i="10"/>
  <c r="L356" i="10"/>
  <c r="M356" i="10"/>
  <c r="N356" i="10"/>
  <c r="O356" i="10"/>
  <c r="C357" i="10"/>
  <c r="D357" i="10"/>
  <c r="E357" i="10"/>
  <c r="F357" i="10"/>
  <c r="H357" i="10"/>
  <c r="I357" i="10"/>
  <c r="J357" i="10"/>
  <c r="K357" i="10"/>
  <c r="L357" i="10"/>
  <c r="M357" i="10"/>
  <c r="N357" i="10"/>
  <c r="O357" i="10"/>
  <c r="C358" i="10"/>
  <c r="D358" i="10"/>
  <c r="E358" i="10"/>
  <c r="F358" i="10"/>
  <c r="H358" i="10"/>
  <c r="I358" i="10"/>
  <c r="J358" i="10"/>
  <c r="K358" i="10"/>
  <c r="L358" i="10"/>
  <c r="M358" i="10"/>
  <c r="N358" i="10"/>
  <c r="O358" i="10"/>
  <c r="C359" i="10"/>
  <c r="D359" i="10"/>
  <c r="E359" i="10"/>
  <c r="F359" i="10"/>
  <c r="H359" i="10"/>
  <c r="I359" i="10"/>
  <c r="J359" i="10"/>
  <c r="K359" i="10"/>
  <c r="L359" i="10"/>
  <c r="M359" i="10"/>
  <c r="N359" i="10"/>
  <c r="O359" i="10"/>
  <c r="C360" i="10"/>
  <c r="D360" i="10"/>
  <c r="E360" i="10"/>
  <c r="F360" i="10"/>
  <c r="H360" i="10"/>
  <c r="I360" i="10"/>
  <c r="J360" i="10"/>
  <c r="K360" i="10"/>
  <c r="L360" i="10"/>
  <c r="M360" i="10"/>
  <c r="N360" i="10"/>
  <c r="O360" i="10"/>
  <c r="C361" i="10"/>
  <c r="D361" i="10"/>
  <c r="E361" i="10"/>
  <c r="F361" i="10"/>
  <c r="H361" i="10"/>
  <c r="I361" i="10"/>
  <c r="J361" i="10"/>
  <c r="K361" i="10"/>
  <c r="L361" i="10"/>
  <c r="M361" i="10"/>
  <c r="N361" i="10"/>
  <c r="O361" i="10"/>
  <c r="C362" i="10"/>
  <c r="D362" i="10"/>
  <c r="E362" i="10"/>
  <c r="F362" i="10"/>
  <c r="H362" i="10"/>
  <c r="I362" i="10"/>
  <c r="J362" i="10"/>
  <c r="K362" i="10"/>
  <c r="L362" i="10"/>
  <c r="M362" i="10"/>
  <c r="N362" i="10"/>
  <c r="O362" i="10"/>
  <c r="C363" i="10"/>
  <c r="D363" i="10"/>
  <c r="E363" i="10"/>
  <c r="F363" i="10"/>
  <c r="H363" i="10"/>
  <c r="I363" i="10"/>
  <c r="J363" i="10"/>
  <c r="K363" i="10"/>
  <c r="L363" i="10"/>
  <c r="M363" i="10"/>
  <c r="N363" i="10"/>
  <c r="O363" i="10"/>
  <c r="C364" i="10"/>
  <c r="D364" i="10"/>
  <c r="E364" i="10"/>
  <c r="F364" i="10"/>
  <c r="H364" i="10"/>
  <c r="I364" i="10"/>
  <c r="J364" i="10"/>
  <c r="K364" i="10"/>
  <c r="L364" i="10"/>
  <c r="M364" i="10"/>
  <c r="N364" i="10"/>
  <c r="O364" i="10"/>
  <c r="C365" i="10"/>
  <c r="D365" i="10"/>
  <c r="E365" i="10"/>
  <c r="F365" i="10"/>
  <c r="H365" i="10"/>
  <c r="I365" i="10"/>
  <c r="J365" i="10"/>
  <c r="K365" i="10"/>
  <c r="L365" i="10"/>
  <c r="M365" i="10"/>
  <c r="N365" i="10"/>
  <c r="O365" i="10"/>
  <c r="C366" i="10"/>
  <c r="D366" i="10"/>
  <c r="E366" i="10"/>
  <c r="F366" i="10"/>
  <c r="H366" i="10"/>
  <c r="I366" i="10"/>
  <c r="J366" i="10"/>
  <c r="K366" i="10"/>
  <c r="L366" i="10"/>
  <c r="M366" i="10"/>
  <c r="N366" i="10"/>
  <c r="O366" i="10"/>
  <c r="C367" i="10"/>
  <c r="D367" i="10"/>
  <c r="E367" i="10"/>
  <c r="F367" i="10"/>
  <c r="H367" i="10"/>
  <c r="I367" i="10"/>
  <c r="J367" i="10"/>
  <c r="K367" i="10"/>
  <c r="L367" i="10"/>
  <c r="M367" i="10"/>
  <c r="N367" i="10"/>
  <c r="O367" i="10"/>
  <c r="C368" i="10"/>
  <c r="D368" i="10"/>
  <c r="E368" i="10"/>
  <c r="F368" i="10"/>
  <c r="H368" i="10"/>
  <c r="I368" i="10"/>
  <c r="J368" i="10"/>
  <c r="K368" i="10"/>
  <c r="L368" i="10"/>
  <c r="M368" i="10"/>
  <c r="N368" i="10"/>
  <c r="O368" i="10"/>
  <c r="C369" i="10"/>
  <c r="D369" i="10"/>
  <c r="E369" i="10"/>
  <c r="F369" i="10"/>
  <c r="H369" i="10"/>
  <c r="I369" i="10"/>
  <c r="J369" i="10"/>
  <c r="K369" i="10"/>
  <c r="L369" i="10"/>
  <c r="M369" i="10"/>
  <c r="N369" i="10"/>
  <c r="O369" i="10"/>
  <c r="C370" i="10"/>
  <c r="D370" i="10"/>
  <c r="E370" i="10"/>
  <c r="F370" i="10"/>
  <c r="H370" i="10"/>
  <c r="I370" i="10"/>
  <c r="J370" i="10"/>
  <c r="K370" i="10"/>
  <c r="L370" i="10"/>
  <c r="M370" i="10"/>
  <c r="N370" i="10"/>
  <c r="O370" i="10"/>
  <c r="C371" i="10"/>
  <c r="D371" i="10"/>
  <c r="E371" i="10"/>
  <c r="F371" i="10"/>
  <c r="H371" i="10"/>
  <c r="I371" i="10"/>
  <c r="J371" i="10"/>
  <c r="K371" i="10"/>
  <c r="L371" i="10"/>
  <c r="M371" i="10"/>
  <c r="N371" i="10"/>
  <c r="O371" i="10"/>
  <c r="C372" i="10"/>
  <c r="D372" i="10"/>
  <c r="E372" i="10"/>
  <c r="F372" i="10"/>
  <c r="H372" i="10"/>
  <c r="I372" i="10"/>
  <c r="J372" i="10"/>
  <c r="K372" i="10"/>
  <c r="L372" i="10"/>
  <c r="M372" i="10"/>
  <c r="N372" i="10"/>
  <c r="O372" i="10"/>
  <c r="C373" i="10"/>
  <c r="D373" i="10"/>
  <c r="E373" i="10"/>
  <c r="F373" i="10"/>
  <c r="H373" i="10"/>
  <c r="I373" i="10"/>
  <c r="J373" i="10"/>
  <c r="K373" i="10"/>
  <c r="L373" i="10"/>
  <c r="M373" i="10"/>
  <c r="N373" i="10"/>
  <c r="O373" i="10"/>
  <c r="C374" i="10"/>
  <c r="D374" i="10"/>
  <c r="E374" i="10"/>
  <c r="F374" i="10"/>
  <c r="H374" i="10"/>
  <c r="I374" i="10"/>
  <c r="J374" i="10"/>
  <c r="K374" i="10"/>
  <c r="L374" i="10"/>
  <c r="M374" i="10"/>
  <c r="N374" i="10"/>
  <c r="O374" i="10"/>
  <c r="C375" i="10"/>
  <c r="D375" i="10"/>
  <c r="E375" i="10"/>
  <c r="F375" i="10"/>
  <c r="H375" i="10"/>
  <c r="I375" i="10"/>
  <c r="J375" i="10"/>
  <c r="K375" i="10"/>
  <c r="L375" i="10"/>
  <c r="M375" i="10"/>
  <c r="N375" i="10"/>
  <c r="O375" i="10"/>
  <c r="C376" i="10"/>
  <c r="D376" i="10"/>
  <c r="E376" i="10"/>
  <c r="F376" i="10"/>
  <c r="H376" i="10"/>
  <c r="I376" i="10"/>
  <c r="J376" i="10"/>
  <c r="K376" i="10"/>
  <c r="L376" i="10"/>
  <c r="M376" i="10"/>
  <c r="N376" i="10"/>
  <c r="O376" i="10"/>
  <c r="C377" i="10"/>
  <c r="D377" i="10"/>
  <c r="E377" i="10"/>
  <c r="F377" i="10"/>
  <c r="H377" i="10"/>
  <c r="I377" i="10"/>
  <c r="J377" i="10"/>
  <c r="K377" i="10"/>
  <c r="L377" i="10"/>
  <c r="M377" i="10"/>
  <c r="N377" i="10"/>
  <c r="O377" i="10"/>
  <c r="C378" i="10"/>
  <c r="D378" i="10"/>
  <c r="E378" i="10"/>
  <c r="F378" i="10"/>
  <c r="H378" i="10"/>
  <c r="I378" i="10"/>
  <c r="J378" i="10"/>
  <c r="K378" i="10"/>
  <c r="L378" i="10"/>
  <c r="M378" i="10"/>
  <c r="N378" i="10"/>
  <c r="O378" i="10"/>
  <c r="C379" i="10"/>
  <c r="D379" i="10"/>
  <c r="E379" i="10"/>
  <c r="F379" i="10"/>
  <c r="H379" i="10"/>
  <c r="I379" i="10"/>
  <c r="J379" i="10"/>
  <c r="K379" i="10"/>
  <c r="L379" i="10"/>
  <c r="M379" i="10"/>
  <c r="N379" i="10"/>
  <c r="O379" i="10"/>
  <c r="C380" i="10"/>
  <c r="D380" i="10"/>
  <c r="E380" i="10"/>
  <c r="F380" i="10"/>
  <c r="H380" i="10"/>
  <c r="I380" i="10"/>
  <c r="J380" i="10"/>
  <c r="K380" i="10"/>
  <c r="L380" i="10"/>
  <c r="M380" i="10"/>
  <c r="N380" i="10"/>
  <c r="O380" i="10"/>
  <c r="C381" i="10"/>
  <c r="D381" i="10"/>
  <c r="E381" i="10"/>
  <c r="F381" i="10"/>
  <c r="H381" i="10"/>
  <c r="I381" i="10"/>
  <c r="J381" i="10"/>
  <c r="K381" i="10"/>
  <c r="L381" i="10"/>
  <c r="M381" i="10"/>
  <c r="N381" i="10"/>
  <c r="O381" i="10"/>
  <c r="C382" i="10"/>
  <c r="D382" i="10"/>
  <c r="E382" i="10"/>
  <c r="F382" i="10"/>
  <c r="H382" i="10"/>
  <c r="I382" i="10"/>
  <c r="J382" i="10"/>
  <c r="K382" i="10"/>
  <c r="L382" i="10"/>
  <c r="M382" i="10"/>
  <c r="N382" i="10"/>
  <c r="O382" i="10"/>
  <c r="C383" i="10"/>
  <c r="D383" i="10"/>
  <c r="E383" i="10"/>
  <c r="F383" i="10"/>
  <c r="H383" i="10"/>
  <c r="I383" i="10"/>
  <c r="J383" i="10"/>
  <c r="K383" i="10"/>
  <c r="L383" i="10"/>
  <c r="M383" i="10"/>
  <c r="N383" i="10"/>
  <c r="O383" i="10"/>
  <c r="C384" i="10"/>
  <c r="D384" i="10"/>
  <c r="E384" i="10"/>
  <c r="F384" i="10"/>
  <c r="H384" i="10"/>
  <c r="I384" i="10"/>
  <c r="J384" i="10"/>
  <c r="K384" i="10"/>
  <c r="L384" i="10"/>
  <c r="M384" i="10"/>
  <c r="N384" i="10"/>
  <c r="O384" i="10"/>
  <c r="C385" i="10"/>
  <c r="D385" i="10"/>
  <c r="E385" i="10"/>
  <c r="F385" i="10"/>
  <c r="H385" i="10"/>
  <c r="I385" i="10"/>
  <c r="J385" i="10"/>
  <c r="K385" i="10"/>
  <c r="L385" i="10"/>
  <c r="M385" i="10"/>
  <c r="N385" i="10"/>
  <c r="O385" i="10"/>
  <c r="C386" i="10"/>
  <c r="D386" i="10"/>
  <c r="E386" i="10"/>
  <c r="F386" i="10"/>
  <c r="H386" i="10"/>
  <c r="I386" i="10"/>
  <c r="J386" i="10"/>
  <c r="K386" i="10"/>
  <c r="L386" i="10"/>
  <c r="M386" i="10"/>
  <c r="N386" i="10"/>
  <c r="O386" i="10"/>
  <c r="C387" i="10"/>
  <c r="D387" i="10"/>
  <c r="E387" i="10"/>
  <c r="F387" i="10"/>
  <c r="H387" i="10"/>
  <c r="I387" i="10"/>
  <c r="J387" i="10"/>
  <c r="K387" i="10"/>
  <c r="L387" i="10"/>
  <c r="M387" i="10"/>
  <c r="N387" i="10"/>
  <c r="O387" i="10"/>
  <c r="C388" i="10"/>
  <c r="D388" i="10"/>
  <c r="E388" i="10"/>
  <c r="F388" i="10"/>
  <c r="H388" i="10"/>
  <c r="I388" i="10"/>
  <c r="J388" i="10"/>
  <c r="K388" i="10"/>
  <c r="L388" i="10"/>
  <c r="M388" i="10"/>
  <c r="N388" i="10"/>
  <c r="O388" i="10"/>
  <c r="C389" i="10"/>
  <c r="D389" i="10"/>
  <c r="E389" i="10"/>
  <c r="F389" i="10"/>
  <c r="H389" i="10"/>
  <c r="I389" i="10"/>
  <c r="J389" i="10"/>
  <c r="K389" i="10"/>
  <c r="L389" i="10"/>
  <c r="M389" i="10"/>
  <c r="N389" i="10"/>
  <c r="O389" i="10"/>
  <c r="C390" i="10"/>
  <c r="D390" i="10"/>
  <c r="E390" i="10"/>
  <c r="F390" i="10"/>
  <c r="H390" i="10"/>
  <c r="I390" i="10"/>
  <c r="J390" i="10"/>
  <c r="K390" i="10"/>
  <c r="L390" i="10"/>
  <c r="M390" i="10"/>
  <c r="N390" i="10"/>
  <c r="O390" i="10"/>
  <c r="C391" i="10"/>
  <c r="D391" i="10"/>
  <c r="E391" i="10"/>
  <c r="F391" i="10"/>
  <c r="H391" i="10"/>
  <c r="I391" i="10"/>
  <c r="J391" i="10"/>
  <c r="K391" i="10"/>
  <c r="L391" i="10"/>
  <c r="M391" i="10"/>
  <c r="N391" i="10"/>
  <c r="O391" i="10"/>
  <c r="C392" i="10"/>
  <c r="D392" i="10"/>
  <c r="E392" i="10"/>
  <c r="F392" i="10"/>
  <c r="H392" i="10"/>
  <c r="I392" i="10"/>
  <c r="J392" i="10"/>
  <c r="K392" i="10"/>
  <c r="L392" i="10"/>
  <c r="M392" i="10"/>
  <c r="N392" i="10"/>
  <c r="O392" i="10"/>
  <c r="C393" i="10"/>
  <c r="D393" i="10"/>
  <c r="E393" i="10"/>
  <c r="F393" i="10"/>
  <c r="H393" i="10"/>
  <c r="I393" i="10"/>
  <c r="J393" i="10"/>
  <c r="K393" i="10"/>
  <c r="L393" i="10"/>
  <c r="M393" i="10"/>
  <c r="N393" i="10"/>
  <c r="O393" i="10"/>
  <c r="C394" i="10"/>
  <c r="D394" i="10"/>
  <c r="E394" i="10"/>
  <c r="F394" i="10"/>
  <c r="H394" i="10"/>
  <c r="I394" i="10"/>
  <c r="J394" i="10"/>
  <c r="K394" i="10"/>
  <c r="L394" i="10"/>
  <c r="M394" i="10"/>
  <c r="N394" i="10"/>
  <c r="O394" i="10"/>
  <c r="C395" i="10"/>
  <c r="D395" i="10"/>
  <c r="E395" i="10"/>
  <c r="F395" i="10"/>
  <c r="H395" i="10"/>
  <c r="I395" i="10"/>
  <c r="J395" i="10"/>
  <c r="K395" i="10"/>
  <c r="L395" i="10"/>
  <c r="M395" i="10"/>
  <c r="N395" i="10"/>
  <c r="O395" i="10"/>
  <c r="C396" i="10"/>
  <c r="D396" i="10"/>
  <c r="E396" i="10"/>
  <c r="F396" i="10"/>
  <c r="H396" i="10"/>
  <c r="I396" i="10"/>
  <c r="J396" i="10"/>
  <c r="K396" i="10"/>
  <c r="L396" i="10"/>
  <c r="M396" i="10"/>
  <c r="N396" i="10"/>
  <c r="O396" i="10"/>
  <c r="C397" i="10"/>
  <c r="D397" i="10"/>
  <c r="E397" i="10"/>
  <c r="F397" i="10"/>
  <c r="H397" i="10"/>
  <c r="I397" i="10"/>
  <c r="J397" i="10"/>
  <c r="K397" i="10"/>
  <c r="L397" i="10"/>
  <c r="M397" i="10"/>
  <c r="N397" i="10"/>
  <c r="O397" i="10"/>
  <c r="C398" i="10"/>
  <c r="D398" i="10"/>
  <c r="E398" i="10"/>
  <c r="F398" i="10"/>
  <c r="H398" i="10"/>
  <c r="I398" i="10"/>
  <c r="J398" i="10"/>
  <c r="K398" i="10"/>
  <c r="L398" i="10"/>
  <c r="M398" i="10"/>
  <c r="N398" i="10"/>
  <c r="O398" i="10"/>
  <c r="C399" i="10"/>
  <c r="D399" i="10"/>
  <c r="E399" i="10"/>
  <c r="F399" i="10"/>
  <c r="H399" i="10"/>
  <c r="I399" i="10"/>
  <c r="J399" i="10"/>
  <c r="K399" i="10"/>
  <c r="L399" i="10"/>
  <c r="M399" i="10"/>
  <c r="N399" i="10"/>
  <c r="O399" i="10"/>
  <c r="C400" i="10"/>
  <c r="D400" i="10"/>
  <c r="E400" i="10"/>
  <c r="F400" i="10"/>
  <c r="H400" i="10"/>
  <c r="I400" i="10"/>
  <c r="J400" i="10"/>
  <c r="K400" i="10"/>
  <c r="L400" i="10"/>
  <c r="M400" i="10"/>
  <c r="N400" i="10"/>
  <c r="O400" i="10"/>
  <c r="C401" i="10"/>
  <c r="D401" i="10"/>
  <c r="E401" i="10"/>
  <c r="F401" i="10"/>
  <c r="H401" i="10"/>
  <c r="I401" i="10"/>
  <c r="J401" i="10"/>
  <c r="K401" i="10"/>
  <c r="L401" i="10"/>
  <c r="M401" i="10"/>
  <c r="N401" i="10"/>
  <c r="O401" i="10"/>
  <c r="C402" i="10"/>
  <c r="D402" i="10"/>
  <c r="E402" i="10"/>
  <c r="F402" i="10"/>
  <c r="H402" i="10"/>
  <c r="I402" i="10"/>
  <c r="J402" i="10"/>
  <c r="K402" i="10"/>
  <c r="L402" i="10"/>
  <c r="M402" i="10"/>
  <c r="N402" i="10"/>
  <c r="O402" i="10"/>
  <c r="C403" i="10"/>
  <c r="D403" i="10"/>
  <c r="E403" i="10"/>
  <c r="F403" i="10"/>
  <c r="H403" i="10"/>
  <c r="I403" i="10"/>
  <c r="J403" i="10"/>
  <c r="K403" i="10"/>
  <c r="L403" i="10"/>
  <c r="M403" i="10"/>
  <c r="N403" i="10"/>
  <c r="O403" i="10"/>
  <c r="C404" i="10"/>
  <c r="D404" i="10"/>
  <c r="E404" i="10"/>
  <c r="F404" i="10"/>
  <c r="H404" i="10"/>
  <c r="I404" i="10"/>
  <c r="J404" i="10"/>
  <c r="K404" i="10"/>
  <c r="L404" i="10"/>
  <c r="M404" i="10"/>
  <c r="N404" i="10"/>
  <c r="O404" i="10"/>
  <c r="C405" i="10"/>
  <c r="D405" i="10"/>
  <c r="E405" i="10"/>
  <c r="F405" i="10"/>
  <c r="H405" i="10"/>
  <c r="I405" i="10"/>
  <c r="J405" i="10"/>
  <c r="K405" i="10"/>
  <c r="L405" i="10"/>
  <c r="M405" i="10"/>
  <c r="N405" i="10"/>
  <c r="O405" i="10"/>
  <c r="C406" i="10"/>
  <c r="D406" i="10"/>
  <c r="E406" i="10"/>
  <c r="F406" i="10"/>
  <c r="H406" i="10"/>
  <c r="I406" i="10"/>
  <c r="J406" i="10"/>
  <c r="K406" i="10"/>
  <c r="L406" i="10"/>
  <c r="M406" i="10"/>
  <c r="N406" i="10"/>
  <c r="O406" i="10"/>
  <c r="C407" i="10"/>
  <c r="D407" i="10"/>
  <c r="E407" i="10"/>
  <c r="F407" i="10"/>
  <c r="H407" i="10"/>
  <c r="I407" i="10"/>
  <c r="J407" i="10"/>
  <c r="K407" i="10"/>
  <c r="L407" i="10"/>
  <c r="M407" i="10"/>
  <c r="N407" i="10"/>
  <c r="O407" i="10"/>
  <c r="C408" i="10"/>
  <c r="D408" i="10"/>
  <c r="E408" i="10"/>
  <c r="F408" i="10"/>
  <c r="H408" i="10"/>
  <c r="I408" i="10"/>
  <c r="J408" i="10"/>
  <c r="K408" i="10"/>
  <c r="L408" i="10"/>
  <c r="M408" i="10"/>
  <c r="N408" i="10"/>
  <c r="O408" i="10"/>
  <c r="C409" i="10"/>
  <c r="D409" i="10"/>
  <c r="E409" i="10"/>
  <c r="F409" i="10"/>
  <c r="H409" i="10"/>
  <c r="I409" i="10"/>
  <c r="J409" i="10"/>
  <c r="K409" i="10"/>
  <c r="L409" i="10"/>
  <c r="M409" i="10"/>
  <c r="N409" i="10"/>
  <c r="O409" i="10"/>
  <c r="C410" i="10"/>
  <c r="D410" i="10"/>
  <c r="E410" i="10"/>
  <c r="F410" i="10"/>
  <c r="H410" i="10"/>
  <c r="I410" i="10"/>
  <c r="J410" i="10"/>
  <c r="K410" i="10"/>
  <c r="L410" i="10"/>
  <c r="M410" i="10"/>
  <c r="N410" i="10"/>
  <c r="O410" i="10"/>
  <c r="C411" i="10"/>
  <c r="D411" i="10"/>
  <c r="E411" i="10"/>
  <c r="F411" i="10"/>
  <c r="H411" i="10"/>
  <c r="I411" i="10"/>
  <c r="J411" i="10"/>
  <c r="K411" i="10"/>
  <c r="L411" i="10"/>
  <c r="M411" i="10"/>
  <c r="N411" i="10"/>
  <c r="O411" i="10"/>
  <c r="C412" i="10"/>
  <c r="D412" i="10"/>
  <c r="E412" i="10"/>
  <c r="F412" i="10"/>
  <c r="H412" i="10"/>
  <c r="I412" i="10"/>
  <c r="J412" i="10"/>
  <c r="K412" i="10"/>
  <c r="L412" i="10"/>
  <c r="M412" i="10"/>
  <c r="N412" i="10"/>
  <c r="O412" i="10"/>
  <c r="C413" i="10"/>
  <c r="D413" i="10"/>
  <c r="E413" i="10"/>
  <c r="F413" i="10"/>
  <c r="H413" i="10"/>
  <c r="I413" i="10"/>
  <c r="J413" i="10"/>
  <c r="K413" i="10"/>
  <c r="L413" i="10"/>
  <c r="M413" i="10"/>
  <c r="N413" i="10"/>
  <c r="O413" i="10"/>
  <c r="C414" i="10"/>
  <c r="D414" i="10"/>
  <c r="E414" i="10"/>
  <c r="F414" i="10"/>
  <c r="H414" i="10"/>
  <c r="I414" i="10"/>
  <c r="J414" i="10"/>
  <c r="K414" i="10"/>
  <c r="L414" i="10"/>
  <c r="M414" i="10"/>
  <c r="N414" i="10"/>
  <c r="O414" i="10"/>
  <c r="C415" i="10"/>
  <c r="D415" i="10"/>
  <c r="E415" i="10"/>
  <c r="F415" i="10"/>
  <c r="H415" i="10"/>
  <c r="I415" i="10"/>
  <c r="J415" i="10"/>
  <c r="K415" i="10"/>
  <c r="L415" i="10"/>
  <c r="M415" i="10"/>
  <c r="N415" i="10"/>
  <c r="O415" i="10"/>
  <c r="C416" i="10"/>
  <c r="D416" i="10"/>
  <c r="E416" i="10"/>
  <c r="F416" i="10"/>
  <c r="H416" i="10"/>
  <c r="I416" i="10"/>
  <c r="J416" i="10"/>
  <c r="K416" i="10"/>
  <c r="L416" i="10"/>
  <c r="M416" i="10"/>
  <c r="N416" i="10"/>
  <c r="O416" i="10"/>
  <c r="C417" i="10"/>
  <c r="D417" i="10"/>
  <c r="E417" i="10"/>
  <c r="F417" i="10"/>
  <c r="H417" i="10"/>
  <c r="I417" i="10"/>
  <c r="J417" i="10"/>
  <c r="K417" i="10"/>
  <c r="L417" i="10"/>
  <c r="M417" i="10"/>
  <c r="N417" i="10"/>
  <c r="O417" i="10"/>
  <c r="C418" i="10"/>
  <c r="D418" i="10"/>
  <c r="E418" i="10"/>
  <c r="F418" i="10"/>
  <c r="H418" i="10"/>
  <c r="I418" i="10"/>
  <c r="J418" i="10"/>
  <c r="K418" i="10"/>
  <c r="L418" i="10"/>
  <c r="M418" i="10"/>
  <c r="N418" i="10"/>
  <c r="O418" i="10"/>
  <c r="C419" i="10"/>
  <c r="D419" i="10"/>
  <c r="E419" i="10"/>
  <c r="F419" i="10"/>
  <c r="H419" i="10"/>
  <c r="I419" i="10"/>
  <c r="J419" i="10"/>
  <c r="K419" i="10"/>
  <c r="L419" i="10"/>
  <c r="M419" i="10"/>
  <c r="N419" i="10"/>
  <c r="O419" i="10"/>
  <c r="C420" i="10"/>
  <c r="D420" i="10"/>
  <c r="E420" i="10"/>
  <c r="F420" i="10"/>
  <c r="H420" i="10"/>
  <c r="I420" i="10"/>
  <c r="J420" i="10"/>
  <c r="K420" i="10"/>
  <c r="L420" i="10"/>
  <c r="M420" i="10"/>
  <c r="N420" i="10"/>
  <c r="O420" i="10"/>
  <c r="C421" i="10"/>
  <c r="D421" i="10"/>
  <c r="E421" i="10"/>
  <c r="F421" i="10"/>
  <c r="H421" i="10"/>
  <c r="I421" i="10"/>
  <c r="J421" i="10"/>
  <c r="K421" i="10"/>
  <c r="L421" i="10"/>
  <c r="M421" i="10"/>
  <c r="N421" i="10"/>
  <c r="O421" i="10"/>
  <c r="C422" i="10"/>
  <c r="D422" i="10"/>
  <c r="E422" i="10"/>
  <c r="F422" i="10"/>
  <c r="H422" i="10"/>
  <c r="I422" i="10"/>
  <c r="J422" i="10"/>
  <c r="K422" i="10"/>
  <c r="L422" i="10"/>
  <c r="M422" i="10"/>
  <c r="N422" i="10"/>
  <c r="O422" i="10"/>
  <c r="C423" i="10"/>
  <c r="D423" i="10"/>
  <c r="E423" i="10"/>
  <c r="F423" i="10"/>
  <c r="H423" i="10"/>
  <c r="I423" i="10"/>
  <c r="J423" i="10"/>
  <c r="K423" i="10"/>
  <c r="L423" i="10"/>
  <c r="M423" i="10"/>
  <c r="N423" i="10"/>
  <c r="O423" i="10"/>
  <c r="C424" i="10"/>
  <c r="D424" i="10"/>
  <c r="E424" i="10"/>
  <c r="F424" i="10"/>
  <c r="H424" i="10"/>
  <c r="I424" i="10"/>
  <c r="J424" i="10"/>
  <c r="K424" i="10"/>
  <c r="L424" i="10"/>
  <c r="M424" i="10"/>
  <c r="N424" i="10"/>
  <c r="O424" i="10"/>
  <c r="C425" i="10"/>
  <c r="D425" i="10"/>
  <c r="E425" i="10"/>
  <c r="F425" i="10"/>
  <c r="H425" i="10"/>
  <c r="I425" i="10"/>
  <c r="J425" i="10"/>
  <c r="K425" i="10"/>
  <c r="L425" i="10"/>
  <c r="M425" i="10"/>
  <c r="N425" i="10"/>
  <c r="O425" i="10"/>
  <c r="C426" i="10"/>
  <c r="D426" i="10"/>
  <c r="E426" i="10"/>
  <c r="F426" i="10"/>
  <c r="H426" i="10"/>
  <c r="I426" i="10"/>
  <c r="J426" i="10"/>
  <c r="K426" i="10"/>
  <c r="L426" i="10"/>
  <c r="M426" i="10"/>
  <c r="N426" i="10"/>
  <c r="O426" i="10"/>
  <c r="C427" i="10"/>
  <c r="D427" i="10"/>
  <c r="E427" i="10"/>
  <c r="F427" i="10"/>
  <c r="H427" i="10"/>
  <c r="I427" i="10"/>
  <c r="J427" i="10"/>
  <c r="K427" i="10"/>
  <c r="L427" i="10"/>
  <c r="M427" i="10"/>
  <c r="N427" i="10"/>
  <c r="O427" i="10"/>
  <c r="C428" i="10"/>
  <c r="D428" i="10"/>
  <c r="E428" i="10"/>
  <c r="F428" i="10"/>
  <c r="H428" i="10"/>
  <c r="I428" i="10"/>
  <c r="J428" i="10"/>
  <c r="K428" i="10"/>
  <c r="L428" i="10"/>
  <c r="M428" i="10"/>
  <c r="N428" i="10"/>
  <c r="O428" i="10"/>
  <c r="C429" i="10"/>
  <c r="D429" i="10"/>
  <c r="E429" i="10"/>
  <c r="F429" i="10"/>
  <c r="H429" i="10"/>
  <c r="I429" i="10"/>
  <c r="J429" i="10"/>
  <c r="K429" i="10"/>
  <c r="L429" i="10"/>
  <c r="M429" i="10"/>
  <c r="N429" i="10"/>
  <c r="O429" i="10"/>
  <c r="C430" i="10"/>
  <c r="D430" i="10"/>
  <c r="E430" i="10"/>
  <c r="F430" i="10"/>
  <c r="H430" i="10"/>
  <c r="I430" i="10"/>
  <c r="J430" i="10"/>
  <c r="K430" i="10"/>
  <c r="L430" i="10"/>
  <c r="M430" i="10"/>
  <c r="N430" i="10"/>
  <c r="O430" i="10"/>
  <c r="C431" i="10"/>
  <c r="D431" i="10"/>
  <c r="E431" i="10"/>
  <c r="F431" i="10"/>
  <c r="H431" i="10"/>
  <c r="I431" i="10"/>
  <c r="J431" i="10"/>
  <c r="K431" i="10"/>
  <c r="L431" i="10"/>
  <c r="M431" i="10"/>
  <c r="N431" i="10"/>
  <c r="O431" i="10"/>
  <c r="C432" i="10"/>
  <c r="D432" i="10"/>
  <c r="E432" i="10"/>
  <c r="F432" i="10"/>
  <c r="H432" i="10"/>
  <c r="I432" i="10"/>
  <c r="J432" i="10"/>
  <c r="K432" i="10"/>
  <c r="L432" i="10"/>
  <c r="M432" i="10"/>
  <c r="N432" i="10"/>
  <c r="O432" i="10"/>
  <c r="C433" i="10"/>
  <c r="D433" i="10"/>
  <c r="E433" i="10"/>
  <c r="F433" i="10"/>
  <c r="H433" i="10"/>
  <c r="I433" i="10"/>
  <c r="J433" i="10"/>
  <c r="K433" i="10"/>
  <c r="L433" i="10"/>
  <c r="M433" i="10"/>
  <c r="N433" i="10"/>
  <c r="O433" i="10"/>
  <c r="C434" i="10"/>
  <c r="D434" i="10"/>
  <c r="E434" i="10"/>
  <c r="F434" i="10"/>
  <c r="H434" i="10"/>
  <c r="I434" i="10"/>
  <c r="J434" i="10"/>
  <c r="K434" i="10"/>
  <c r="L434" i="10"/>
  <c r="M434" i="10"/>
  <c r="N434" i="10"/>
  <c r="O434" i="10"/>
  <c r="C435" i="10"/>
  <c r="D435" i="10"/>
  <c r="E435" i="10"/>
  <c r="F435" i="10"/>
  <c r="H435" i="10"/>
  <c r="I435" i="10"/>
  <c r="J435" i="10"/>
  <c r="K435" i="10"/>
  <c r="L435" i="10"/>
  <c r="M435" i="10"/>
  <c r="N435" i="10"/>
  <c r="O435" i="10"/>
  <c r="C436" i="10"/>
  <c r="D436" i="10"/>
  <c r="E436" i="10"/>
  <c r="F436" i="10"/>
  <c r="H436" i="10"/>
  <c r="I436" i="10"/>
  <c r="J436" i="10"/>
  <c r="K436" i="10"/>
  <c r="L436" i="10"/>
  <c r="M436" i="10"/>
  <c r="N436" i="10"/>
  <c r="O436" i="10"/>
  <c r="C437" i="10"/>
  <c r="D437" i="10"/>
  <c r="E437" i="10"/>
  <c r="F437" i="10"/>
  <c r="H437" i="10"/>
  <c r="I437" i="10"/>
  <c r="J437" i="10"/>
  <c r="K437" i="10"/>
  <c r="L437" i="10"/>
  <c r="M437" i="10"/>
  <c r="N437" i="10"/>
  <c r="O437" i="10"/>
  <c r="C438" i="10"/>
  <c r="D438" i="10"/>
  <c r="E438" i="10"/>
  <c r="F438" i="10"/>
  <c r="H438" i="10"/>
  <c r="I438" i="10"/>
  <c r="J438" i="10"/>
  <c r="K438" i="10"/>
  <c r="L438" i="10"/>
  <c r="M438" i="10"/>
  <c r="N438" i="10"/>
  <c r="O438" i="10"/>
  <c r="C439" i="10"/>
  <c r="D439" i="10"/>
  <c r="E439" i="10"/>
  <c r="F439" i="10"/>
  <c r="H439" i="10"/>
  <c r="I439" i="10"/>
  <c r="J439" i="10"/>
  <c r="K439" i="10"/>
  <c r="L439" i="10"/>
  <c r="M439" i="10"/>
  <c r="N439" i="10"/>
  <c r="O439" i="10"/>
  <c r="C440" i="10"/>
  <c r="D440" i="10"/>
  <c r="E440" i="10"/>
  <c r="F440" i="10"/>
  <c r="H440" i="10"/>
  <c r="I440" i="10"/>
  <c r="J440" i="10"/>
  <c r="K440" i="10"/>
  <c r="L440" i="10"/>
  <c r="M440" i="10"/>
  <c r="N440" i="10"/>
  <c r="O440" i="10"/>
  <c r="C441" i="10"/>
  <c r="D441" i="10"/>
  <c r="E441" i="10"/>
  <c r="F441" i="10"/>
  <c r="H441" i="10"/>
  <c r="I441" i="10"/>
  <c r="J441" i="10"/>
  <c r="K441" i="10"/>
  <c r="L441" i="10"/>
  <c r="M441" i="10"/>
  <c r="N441" i="10"/>
  <c r="O441" i="10"/>
  <c r="C442" i="10"/>
  <c r="D442" i="10"/>
  <c r="E442" i="10"/>
  <c r="F442" i="10"/>
  <c r="H442" i="10"/>
  <c r="I442" i="10"/>
  <c r="J442" i="10"/>
  <c r="K442" i="10"/>
  <c r="L442" i="10"/>
  <c r="M442" i="10"/>
  <c r="N442" i="10"/>
  <c r="O442" i="10"/>
  <c r="C443" i="10"/>
  <c r="D443" i="10"/>
  <c r="E443" i="10"/>
  <c r="F443" i="10"/>
  <c r="H443" i="10"/>
  <c r="I443" i="10"/>
  <c r="J443" i="10"/>
  <c r="K443" i="10"/>
  <c r="L443" i="10"/>
  <c r="M443" i="10"/>
  <c r="N443" i="10"/>
  <c r="O443" i="10"/>
  <c r="C444" i="10"/>
  <c r="D444" i="10"/>
  <c r="E444" i="10"/>
  <c r="F444" i="10"/>
  <c r="H444" i="10"/>
  <c r="I444" i="10"/>
  <c r="J444" i="10"/>
  <c r="K444" i="10"/>
  <c r="L444" i="10"/>
  <c r="M444" i="10"/>
  <c r="N444" i="10"/>
  <c r="O444" i="10"/>
  <c r="C445" i="10"/>
  <c r="D445" i="10"/>
  <c r="E445" i="10"/>
  <c r="F445" i="10"/>
  <c r="H445" i="10"/>
  <c r="I445" i="10"/>
  <c r="J445" i="10"/>
  <c r="K445" i="10"/>
  <c r="L445" i="10"/>
  <c r="M445" i="10"/>
  <c r="N445" i="10"/>
  <c r="O445" i="10"/>
  <c r="C446" i="10"/>
  <c r="D446" i="10"/>
  <c r="E446" i="10"/>
  <c r="F446" i="10"/>
  <c r="H446" i="10"/>
  <c r="I446" i="10"/>
  <c r="J446" i="10"/>
  <c r="K446" i="10"/>
  <c r="L446" i="10"/>
  <c r="M446" i="10"/>
  <c r="N446" i="10"/>
  <c r="O446" i="10"/>
  <c r="C447" i="10"/>
  <c r="D447" i="10"/>
  <c r="E447" i="10"/>
  <c r="F447" i="10"/>
  <c r="H447" i="10"/>
  <c r="I447" i="10"/>
  <c r="J447" i="10"/>
  <c r="K447" i="10"/>
  <c r="L447" i="10"/>
  <c r="M447" i="10"/>
  <c r="N447" i="10"/>
  <c r="O447" i="10"/>
  <c r="C448" i="10"/>
  <c r="D448" i="10"/>
  <c r="E448" i="10"/>
  <c r="F448" i="10"/>
  <c r="H448" i="10"/>
  <c r="I448" i="10"/>
  <c r="J448" i="10"/>
  <c r="K448" i="10"/>
  <c r="L448" i="10"/>
  <c r="M448" i="10"/>
  <c r="N448" i="10"/>
  <c r="O448" i="10"/>
  <c r="C449" i="10"/>
  <c r="D449" i="10"/>
  <c r="E449" i="10"/>
  <c r="F449" i="10"/>
  <c r="H449" i="10"/>
  <c r="I449" i="10"/>
  <c r="J449" i="10"/>
  <c r="K449" i="10"/>
  <c r="L449" i="10"/>
  <c r="M449" i="10"/>
  <c r="N449" i="10"/>
  <c r="O449" i="10"/>
  <c r="C450" i="10"/>
  <c r="D450" i="10"/>
  <c r="E450" i="10"/>
  <c r="F450" i="10"/>
  <c r="H450" i="10"/>
  <c r="I450" i="10"/>
  <c r="J450" i="10"/>
  <c r="K450" i="10"/>
  <c r="L450" i="10"/>
  <c r="M450" i="10"/>
  <c r="N450" i="10"/>
  <c r="O450" i="10"/>
  <c r="C451" i="10"/>
  <c r="D451" i="10"/>
  <c r="E451" i="10"/>
  <c r="F451" i="10"/>
  <c r="H451" i="10"/>
  <c r="I451" i="10"/>
  <c r="J451" i="10"/>
  <c r="K451" i="10"/>
  <c r="L451" i="10"/>
  <c r="M451" i="10"/>
  <c r="N451" i="10"/>
  <c r="O451" i="10"/>
  <c r="C452" i="10"/>
  <c r="D452" i="10"/>
  <c r="E452" i="10"/>
  <c r="F452" i="10"/>
  <c r="H452" i="10"/>
  <c r="I452" i="10"/>
  <c r="J452" i="10"/>
  <c r="K452" i="10"/>
  <c r="L452" i="10"/>
  <c r="M452" i="10"/>
  <c r="N452" i="10"/>
  <c r="O452" i="10"/>
  <c r="C453" i="10"/>
  <c r="D453" i="10"/>
  <c r="E453" i="10"/>
  <c r="F453" i="10"/>
  <c r="H453" i="10"/>
  <c r="I453" i="10"/>
  <c r="J453" i="10"/>
  <c r="K453" i="10"/>
  <c r="L453" i="10"/>
  <c r="M453" i="10"/>
  <c r="N453" i="10"/>
  <c r="O453" i="10"/>
  <c r="C454" i="10"/>
  <c r="D454" i="10"/>
  <c r="E454" i="10"/>
  <c r="F454" i="10"/>
  <c r="H454" i="10"/>
  <c r="I454" i="10"/>
  <c r="J454" i="10"/>
  <c r="K454" i="10"/>
  <c r="L454" i="10"/>
  <c r="M454" i="10"/>
  <c r="N454" i="10"/>
  <c r="O454" i="10"/>
  <c r="C455" i="10"/>
  <c r="D455" i="10"/>
  <c r="E455" i="10"/>
  <c r="F455" i="10"/>
  <c r="H455" i="10"/>
  <c r="I455" i="10"/>
  <c r="J455" i="10"/>
  <c r="K455" i="10"/>
  <c r="L455" i="10"/>
  <c r="M455" i="10"/>
  <c r="N455" i="10"/>
  <c r="O455" i="10"/>
  <c r="C456" i="10"/>
  <c r="D456" i="10"/>
  <c r="E456" i="10"/>
  <c r="F456" i="10"/>
  <c r="H456" i="10"/>
  <c r="I456" i="10"/>
  <c r="J456" i="10"/>
  <c r="K456" i="10"/>
  <c r="L456" i="10"/>
  <c r="M456" i="10"/>
  <c r="N456" i="10"/>
  <c r="O456" i="10"/>
  <c r="C457" i="10"/>
  <c r="D457" i="10"/>
  <c r="E457" i="10"/>
  <c r="F457" i="10"/>
  <c r="H457" i="10"/>
  <c r="I457" i="10"/>
  <c r="J457" i="10"/>
  <c r="K457" i="10"/>
  <c r="L457" i="10"/>
  <c r="M457" i="10"/>
  <c r="N457" i="10"/>
  <c r="O457" i="10"/>
  <c r="C458" i="10"/>
  <c r="D458" i="10"/>
  <c r="E458" i="10"/>
  <c r="F458" i="10"/>
  <c r="H458" i="10"/>
  <c r="I458" i="10"/>
  <c r="J458" i="10"/>
  <c r="K458" i="10"/>
  <c r="L458" i="10"/>
  <c r="M458" i="10"/>
  <c r="N458" i="10"/>
  <c r="O458" i="10"/>
  <c r="C459" i="10"/>
  <c r="D459" i="10"/>
  <c r="E459" i="10"/>
  <c r="F459" i="10"/>
  <c r="H459" i="10"/>
  <c r="I459" i="10"/>
  <c r="J459" i="10"/>
  <c r="K459" i="10"/>
  <c r="L459" i="10"/>
  <c r="M459" i="10"/>
  <c r="N459" i="10"/>
  <c r="O459" i="10"/>
  <c r="C460" i="10"/>
  <c r="D460" i="10"/>
  <c r="E460" i="10"/>
  <c r="F460" i="10"/>
  <c r="H460" i="10"/>
  <c r="I460" i="10"/>
  <c r="J460" i="10"/>
  <c r="K460" i="10"/>
  <c r="L460" i="10"/>
  <c r="M460" i="10"/>
  <c r="N460" i="10"/>
  <c r="O460" i="10"/>
  <c r="C461" i="10"/>
  <c r="D461" i="10"/>
  <c r="E461" i="10"/>
  <c r="F461" i="10"/>
  <c r="H461" i="10"/>
  <c r="I461" i="10"/>
  <c r="J461" i="10"/>
  <c r="K461" i="10"/>
  <c r="L461" i="10"/>
  <c r="M461" i="10"/>
  <c r="N461" i="10"/>
  <c r="O461" i="10"/>
  <c r="C462" i="10"/>
  <c r="D462" i="10"/>
  <c r="E462" i="10"/>
  <c r="F462" i="10"/>
  <c r="H462" i="10"/>
  <c r="I462" i="10"/>
  <c r="J462" i="10"/>
  <c r="K462" i="10"/>
  <c r="L462" i="10"/>
  <c r="M462" i="10"/>
  <c r="N462" i="10"/>
  <c r="O462" i="10"/>
  <c r="C463" i="10"/>
  <c r="D463" i="10"/>
  <c r="E463" i="10"/>
  <c r="F463" i="10"/>
  <c r="H463" i="10"/>
  <c r="I463" i="10"/>
  <c r="J463" i="10"/>
  <c r="K463" i="10"/>
  <c r="L463" i="10"/>
  <c r="M463" i="10"/>
  <c r="N463" i="10"/>
  <c r="O463" i="10"/>
  <c r="C464" i="10"/>
  <c r="D464" i="10"/>
  <c r="E464" i="10"/>
  <c r="F464" i="10"/>
  <c r="H464" i="10"/>
  <c r="I464" i="10"/>
  <c r="J464" i="10"/>
  <c r="K464" i="10"/>
  <c r="L464" i="10"/>
  <c r="M464" i="10"/>
  <c r="N464" i="10"/>
  <c r="O464" i="10"/>
  <c r="C465" i="10"/>
  <c r="D465" i="10"/>
  <c r="E465" i="10"/>
  <c r="F465" i="10"/>
  <c r="H465" i="10"/>
  <c r="I465" i="10"/>
  <c r="J465" i="10"/>
  <c r="K465" i="10"/>
  <c r="L465" i="10"/>
  <c r="M465" i="10"/>
  <c r="N465" i="10"/>
  <c r="O465" i="10"/>
  <c r="C466" i="10"/>
  <c r="D466" i="10"/>
  <c r="E466" i="10"/>
  <c r="F466" i="10"/>
  <c r="H466" i="10"/>
  <c r="I466" i="10"/>
  <c r="J466" i="10"/>
  <c r="K466" i="10"/>
  <c r="L466" i="10"/>
  <c r="M466" i="10"/>
  <c r="N466" i="10"/>
  <c r="O466" i="10"/>
  <c r="C467" i="10"/>
  <c r="D467" i="10"/>
  <c r="E467" i="10"/>
  <c r="F467" i="10"/>
  <c r="H467" i="10"/>
  <c r="I467" i="10"/>
  <c r="J467" i="10"/>
  <c r="K467" i="10"/>
  <c r="L467" i="10"/>
  <c r="M467" i="10"/>
  <c r="N467" i="10"/>
  <c r="O467" i="10"/>
  <c r="C468" i="10"/>
  <c r="D468" i="10"/>
  <c r="E468" i="10"/>
  <c r="F468" i="10"/>
  <c r="H468" i="10"/>
  <c r="I468" i="10"/>
  <c r="J468" i="10"/>
  <c r="K468" i="10"/>
  <c r="L468" i="10"/>
  <c r="M468" i="10"/>
  <c r="N468" i="10"/>
  <c r="O468" i="10"/>
  <c r="C469" i="10"/>
  <c r="D469" i="10"/>
  <c r="E469" i="10"/>
  <c r="F469" i="10"/>
  <c r="H469" i="10"/>
  <c r="I469" i="10"/>
  <c r="J469" i="10"/>
  <c r="K469" i="10"/>
  <c r="L469" i="10"/>
  <c r="M469" i="10"/>
  <c r="N469" i="10"/>
  <c r="O469" i="10"/>
  <c r="C470" i="10"/>
  <c r="D470" i="10"/>
  <c r="E470" i="10"/>
  <c r="F470" i="10"/>
  <c r="H470" i="10"/>
  <c r="I470" i="10"/>
  <c r="J470" i="10"/>
  <c r="K470" i="10"/>
  <c r="L470" i="10"/>
  <c r="M470" i="10"/>
  <c r="N470" i="10"/>
  <c r="O470" i="10"/>
  <c r="C471" i="10"/>
  <c r="D471" i="10"/>
  <c r="E471" i="10"/>
  <c r="F471" i="10"/>
  <c r="H471" i="10"/>
  <c r="I471" i="10"/>
  <c r="J471" i="10"/>
  <c r="K471" i="10"/>
  <c r="L471" i="10"/>
  <c r="M471" i="10"/>
  <c r="N471" i="10"/>
  <c r="O471" i="10"/>
  <c r="C472" i="10"/>
  <c r="D472" i="10"/>
  <c r="E472" i="10"/>
  <c r="F472" i="10"/>
  <c r="H472" i="10"/>
  <c r="I472" i="10"/>
  <c r="J472" i="10"/>
  <c r="K472" i="10"/>
  <c r="L472" i="10"/>
  <c r="M472" i="10"/>
  <c r="N472" i="10"/>
  <c r="O472" i="10"/>
  <c r="C473" i="10"/>
  <c r="D473" i="10"/>
  <c r="E473" i="10"/>
  <c r="F473" i="10"/>
  <c r="H473" i="10"/>
  <c r="I473" i="10"/>
  <c r="J473" i="10"/>
  <c r="K473" i="10"/>
  <c r="L473" i="10"/>
  <c r="M473" i="10"/>
  <c r="N473" i="10"/>
  <c r="O473" i="10"/>
  <c r="C474" i="10"/>
  <c r="D474" i="10"/>
  <c r="E474" i="10"/>
  <c r="F474" i="10"/>
  <c r="H474" i="10"/>
  <c r="I474" i="10"/>
  <c r="J474" i="10"/>
  <c r="K474" i="10"/>
  <c r="L474" i="10"/>
  <c r="M474" i="10"/>
  <c r="N474" i="10"/>
  <c r="O474" i="10"/>
  <c r="C475" i="10"/>
  <c r="D475" i="10"/>
  <c r="E475" i="10"/>
  <c r="F475" i="10"/>
  <c r="H475" i="10"/>
  <c r="I475" i="10"/>
  <c r="J475" i="10"/>
  <c r="K475" i="10"/>
  <c r="L475" i="10"/>
  <c r="M475" i="10"/>
  <c r="N475" i="10"/>
  <c r="O475" i="10"/>
  <c r="C476" i="10"/>
  <c r="D476" i="10"/>
  <c r="E476" i="10"/>
  <c r="F476" i="10"/>
  <c r="H476" i="10"/>
  <c r="I476" i="10"/>
  <c r="J476" i="10"/>
  <c r="K476" i="10"/>
  <c r="L476" i="10"/>
  <c r="M476" i="10"/>
  <c r="N476" i="10"/>
  <c r="O476" i="10"/>
  <c r="C477" i="10"/>
  <c r="D477" i="10"/>
  <c r="E477" i="10"/>
  <c r="F477" i="10"/>
  <c r="H477" i="10"/>
  <c r="I477" i="10"/>
  <c r="J477" i="10"/>
  <c r="K477" i="10"/>
  <c r="L477" i="10"/>
  <c r="M477" i="10"/>
  <c r="N477" i="10"/>
  <c r="O477" i="10"/>
  <c r="C478" i="10"/>
  <c r="D478" i="10"/>
  <c r="E478" i="10"/>
  <c r="F478" i="10"/>
  <c r="H478" i="10"/>
  <c r="I478" i="10"/>
  <c r="J478" i="10"/>
  <c r="K478" i="10"/>
  <c r="L478" i="10"/>
  <c r="M478" i="10"/>
  <c r="N478" i="10"/>
  <c r="O478" i="10"/>
  <c r="C479" i="10"/>
  <c r="D479" i="10"/>
  <c r="E479" i="10"/>
  <c r="F479" i="10"/>
  <c r="H479" i="10"/>
  <c r="I479" i="10"/>
  <c r="J479" i="10"/>
  <c r="K479" i="10"/>
  <c r="L479" i="10"/>
  <c r="M479" i="10"/>
  <c r="N479" i="10"/>
  <c r="O479" i="10"/>
  <c r="C480" i="10"/>
  <c r="D480" i="10"/>
  <c r="E480" i="10"/>
  <c r="F480" i="10"/>
  <c r="H480" i="10"/>
  <c r="I480" i="10"/>
  <c r="J480" i="10"/>
  <c r="K480" i="10"/>
  <c r="L480" i="10"/>
  <c r="M480" i="10"/>
  <c r="N480" i="10"/>
  <c r="O480" i="10"/>
  <c r="C481" i="10"/>
  <c r="D481" i="10"/>
  <c r="E481" i="10"/>
  <c r="F481" i="10"/>
  <c r="H481" i="10"/>
  <c r="I481" i="10"/>
  <c r="J481" i="10"/>
  <c r="K481" i="10"/>
  <c r="L481" i="10"/>
  <c r="M481" i="10"/>
  <c r="N481" i="10"/>
  <c r="O481" i="10"/>
  <c r="C482" i="10"/>
  <c r="D482" i="10"/>
  <c r="E482" i="10"/>
  <c r="F482" i="10"/>
  <c r="H482" i="10"/>
  <c r="I482" i="10"/>
  <c r="J482" i="10"/>
  <c r="K482" i="10"/>
  <c r="L482" i="10"/>
  <c r="M482" i="10"/>
  <c r="N482" i="10"/>
  <c r="O482" i="10"/>
  <c r="C483" i="10"/>
  <c r="D483" i="10"/>
  <c r="E483" i="10"/>
  <c r="F483" i="10"/>
  <c r="H483" i="10"/>
  <c r="I483" i="10"/>
  <c r="J483" i="10"/>
  <c r="K483" i="10"/>
  <c r="L483" i="10"/>
  <c r="M483" i="10"/>
  <c r="N483" i="10"/>
  <c r="O483" i="10"/>
  <c r="C484" i="10"/>
  <c r="D484" i="10"/>
  <c r="E484" i="10"/>
  <c r="F484" i="10"/>
  <c r="H484" i="10"/>
  <c r="I484" i="10"/>
  <c r="J484" i="10"/>
  <c r="K484" i="10"/>
  <c r="L484" i="10"/>
  <c r="M484" i="10"/>
  <c r="N484" i="10"/>
  <c r="O484" i="10"/>
  <c r="C485" i="10"/>
  <c r="D485" i="10"/>
  <c r="E485" i="10"/>
  <c r="F485" i="10"/>
  <c r="H485" i="10"/>
  <c r="I485" i="10"/>
  <c r="J485" i="10"/>
  <c r="K485" i="10"/>
  <c r="L485" i="10"/>
  <c r="M485" i="10"/>
  <c r="N485" i="10"/>
  <c r="O485" i="10"/>
  <c r="C486" i="10"/>
  <c r="D486" i="10"/>
  <c r="E486" i="10"/>
  <c r="F486" i="10"/>
  <c r="H486" i="10"/>
  <c r="I486" i="10"/>
  <c r="J486" i="10"/>
  <c r="K486" i="10"/>
  <c r="L486" i="10"/>
  <c r="M486" i="10"/>
  <c r="N486" i="10"/>
  <c r="O486" i="10"/>
  <c r="C487" i="10"/>
  <c r="D487" i="10"/>
  <c r="E487" i="10"/>
  <c r="F487" i="10"/>
  <c r="H487" i="10"/>
  <c r="I487" i="10"/>
  <c r="J487" i="10"/>
  <c r="K487" i="10"/>
  <c r="L487" i="10"/>
  <c r="M487" i="10"/>
  <c r="N487" i="10"/>
  <c r="O487" i="10"/>
  <c r="C488" i="10"/>
  <c r="D488" i="10"/>
  <c r="E488" i="10"/>
  <c r="F488" i="10"/>
  <c r="H488" i="10"/>
  <c r="I488" i="10"/>
  <c r="J488" i="10"/>
  <c r="K488" i="10"/>
  <c r="L488" i="10"/>
  <c r="M488" i="10"/>
  <c r="N488" i="10"/>
  <c r="O488" i="10"/>
  <c r="C489" i="10"/>
  <c r="D489" i="10"/>
  <c r="E489" i="10"/>
  <c r="F489" i="10"/>
  <c r="H489" i="10"/>
  <c r="I489" i="10"/>
  <c r="J489" i="10"/>
  <c r="K489" i="10"/>
  <c r="L489" i="10"/>
  <c r="M489" i="10"/>
  <c r="N489" i="10"/>
  <c r="O489" i="10"/>
  <c r="C490" i="10"/>
  <c r="D490" i="10"/>
  <c r="E490" i="10"/>
  <c r="F490" i="10"/>
  <c r="H490" i="10"/>
  <c r="I490" i="10"/>
  <c r="J490" i="10"/>
  <c r="K490" i="10"/>
  <c r="L490" i="10"/>
  <c r="M490" i="10"/>
  <c r="N490" i="10"/>
  <c r="O490" i="10"/>
  <c r="C491" i="10"/>
  <c r="D491" i="10"/>
  <c r="E491" i="10"/>
  <c r="F491" i="10"/>
  <c r="H491" i="10"/>
  <c r="I491" i="10"/>
  <c r="J491" i="10"/>
  <c r="K491" i="10"/>
  <c r="L491" i="10"/>
  <c r="M491" i="10"/>
  <c r="N491" i="10"/>
  <c r="O491" i="10"/>
  <c r="C492" i="10"/>
  <c r="D492" i="10"/>
  <c r="E492" i="10"/>
  <c r="F492" i="10"/>
  <c r="H492" i="10"/>
  <c r="I492" i="10"/>
  <c r="J492" i="10"/>
  <c r="K492" i="10"/>
  <c r="L492" i="10"/>
  <c r="M492" i="10"/>
  <c r="N492" i="10"/>
  <c r="O492" i="10"/>
  <c r="C493" i="10"/>
  <c r="D493" i="10"/>
  <c r="E493" i="10"/>
  <c r="F493" i="10"/>
  <c r="H493" i="10"/>
  <c r="I493" i="10"/>
  <c r="J493" i="10"/>
  <c r="K493" i="10"/>
  <c r="L493" i="10"/>
  <c r="M493" i="10"/>
  <c r="N493" i="10"/>
  <c r="O493" i="10"/>
  <c r="C494" i="10"/>
  <c r="D494" i="10"/>
  <c r="E494" i="10"/>
  <c r="F494" i="10"/>
  <c r="H494" i="10"/>
  <c r="I494" i="10"/>
  <c r="J494" i="10"/>
  <c r="K494" i="10"/>
  <c r="L494" i="10"/>
  <c r="M494" i="10"/>
  <c r="N494" i="10"/>
  <c r="O494" i="10"/>
  <c r="C495" i="10"/>
  <c r="D495" i="10"/>
  <c r="E495" i="10"/>
  <c r="F495" i="10"/>
  <c r="H495" i="10"/>
  <c r="I495" i="10"/>
  <c r="J495" i="10"/>
  <c r="K495" i="10"/>
  <c r="L495" i="10"/>
  <c r="M495" i="10"/>
  <c r="N495" i="10"/>
  <c r="O495" i="10"/>
  <c r="C496" i="10"/>
  <c r="D496" i="10"/>
  <c r="E496" i="10"/>
  <c r="F496" i="10"/>
  <c r="H496" i="10"/>
  <c r="I496" i="10"/>
  <c r="J496" i="10"/>
  <c r="K496" i="10"/>
  <c r="L496" i="10"/>
  <c r="M496" i="10"/>
  <c r="N496" i="10"/>
  <c r="O496" i="10"/>
  <c r="C497" i="10"/>
  <c r="D497" i="10"/>
  <c r="E497" i="10"/>
  <c r="F497" i="10"/>
  <c r="H497" i="10"/>
  <c r="I497" i="10"/>
  <c r="J497" i="10"/>
  <c r="K497" i="10"/>
  <c r="L497" i="10"/>
  <c r="M497" i="10"/>
  <c r="N497" i="10"/>
  <c r="O497" i="10"/>
  <c r="C498" i="10"/>
  <c r="D498" i="10"/>
  <c r="E498" i="10"/>
  <c r="F498" i="10"/>
  <c r="H498" i="10"/>
  <c r="I498" i="10"/>
  <c r="J498" i="10"/>
  <c r="K498" i="10"/>
  <c r="L498" i="10"/>
  <c r="M498" i="10"/>
  <c r="N498" i="10"/>
  <c r="O498" i="10"/>
  <c r="C499" i="10"/>
  <c r="D499" i="10"/>
  <c r="E499" i="10"/>
  <c r="F499" i="10"/>
  <c r="H499" i="10"/>
  <c r="I499" i="10"/>
  <c r="J499" i="10"/>
  <c r="K499" i="10"/>
  <c r="L499" i="10"/>
  <c r="M499" i="10"/>
  <c r="N499" i="10"/>
  <c r="O499" i="10"/>
  <c r="C500" i="10"/>
  <c r="D500" i="10"/>
  <c r="E500" i="10"/>
  <c r="F500" i="10"/>
  <c r="H500" i="10"/>
  <c r="I500" i="10"/>
  <c r="J500" i="10"/>
  <c r="K500" i="10"/>
  <c r="L500" i="10"/>
  <c r="M500" i="10"/>
  <c r="N500" i="10"/>
  <c r="O500" i="10"/>
  <c r="A2" i="9"/>
  <c r="B2" i="9"/>
  <c r="C2" i="9"/>
  <c r="D2" i="9"/>
  <c r="E2" i="9"/>
  <c r="F2" i="9"/>
  <c r="G2" i="9"/>
  <c r="A3" i="9"/>
  <c r="B3" i="9"/>
  <c r="C3" i="9"/>
  <c r="D3" i="9"/>
  <c r="E3" i="9"/>
  <c r="F3" i="9"/>
  <c r="G3" i="9"/>
  <c r="A4" i="9"/>
  <c r="B4" i="9"/>
  <c r="C4" i="9"/>
  <c r="D4" i="9"/>
  <c r="E4" i="9"/>
  <c r="F4" i="9"/>
  <c r="G4" i="9"/>
  <c r="A5" i="9"/>
  <c r="B5" i="9"/>
  <c r="C5" i="9"/>
  <c r="D5" i="9"/>
  <c r="E5" i="9"/>
  <c r="F5" i="9"/>
  <c r="G5" i="9"/>
  <c r="A6" i="9"/>
  <c r="B6" i="9"/>
  <c r="C6" i="9"/>
  <c r="D6" i="9"/>
  <c r="E6" i="9"/>
  <c r="F6" i="9"/>
  <c r="G6" i="9"/>
  <c r="A7" i="9"/>
  <c r="B7" i="9"/>
  <c r="C7" i="9"/>
  <c r="D7" i="9"/>
  <c r="E7" i="9"/>
  <c r="F7" i="9"/>
  <c r="G7" i="9"/>
  <c r="A8" i="9"/>
  <c r="B8" i="9"/>
  <c r="C8" i="9"/>
  <c r="D8" i="9"/>
  <c r="E8" i="9"/>
  <c r="F8" i="9"/>
  <c r="G8" i="9"/>
  <c r="A9" i="9"/>
  <c r="B9" i="9"/>
  <c r="C9" i="9"/>
  <c r="D9" i="9"/>
  <c r="E9" i="9"/>
  <c r="F9" i="9"/>
  <c r="G9" i="9"/>
  <c r="A10" i="9"/>
  <c r="B10" i="9"/>
  <c r="C10" i="9"/>
  <c r="D10" i="9"/>
  <c r="E10" i="9"/>
  <c r="F10" i="9"/>
  <c r="G10" i="9"/>
  <c r="A11" i="9"/>
  <c r="B11" i="9"/>
  <c r="C11" i="9"/>
  <c r="D11" i="9"/>
  <c r="E11" i="9"/>
  <c r="F11" i="9"/>
  <c r="G11" i="9"/>
  <c r="A12" i="9"/>
  <c r="B12" i="9"/>
  <c r="C12" i="9"/>
  <c r="D12" i="9"/>
  <c r="E12" i="9"/>
  <c r="F12" i="9"/>
  <c r="G12" i="9"/>
  <c r="A13" i="9"/>
  <c r="B13" i="9"/>
  <c r="C13" i="9"/>
  <c r="D13" i="9"/>
  <c r="E13" i="9"/>
  <c r="F13" i="9"/>
  <c r="G13" i="9"/>
  <c r="A14" i="9"/>
  <c r="B14" i="9"/>
  <c r="C14" i="9"/>
  <c r="D14" i="9"/>
  <c r="E14" i="9"/>
  <c r="F14" i="9"/>
  <c r="G14" i="9"/>
  <c r="A15" i="9"/>
  <c r="B15" i="9"/>
  <c r="C15" i="9"/>
  <c r="D15" i="9"/>
  <c r="E15" i="9"/>
  <c r="F15" i="9"/>
  <c r="G15" i="9"/>
  <c r="A16" i="9"/>
  <c r="B16" i="9"/>
  <c r="C16" i="9"/>
  <c r="D16" i="9"/>
  <c r="E16" i="9"/>
  <c r="F16" i="9"/>
  <c r="G16" i="9"/>
  <c r="A17" i="9"/>
  <c r="B17" i="9"/>
  <c r="C17" i="9"/>
  <c r="D17" i="9"/>
  <c r="E17" i="9"/>
  <c r="F17" i="9"/>
  <c r="G17" i="9"/>
  <c r="A18" i="9"/>
  <c r="B18" i="9"/>
  <c r="C18" i="9"/>
  <c r="D18" i="9"/>
  <c r="E18" i="9"/>
  <c r="F18" i="9"/>
  <c r="G18" i="9"/>
  <c r="A19" i="9"/>
  <c r="B19" i="9"/>
  <c r="C19" i="9"/>
  <c r="D19" i="9"/>
  <c r="E19" i="9"/>
  <c r="F19" i="9"/>
  <c r="G19" i="9"/>
  <c r="A20" i="9"/>
  <c r="B20" i="9"/>
  <c r="C20" i="9"/>
  <c r="D20" i="9"/>
  <c r="E20" i="9"/>
  <c r="F20" i="9"/>
  <c r="G20" i="9"/>
  <c r="A21" i="9"/>
  <c r="B21" i="9"/>
  <c r="C21" i="9"/>
  <c r="D21" i="9"/>
  <c r="E21" i="9"/>
  <c r="F21" i="9"/>
  <c r="G21" i="9"/>
  <c r="A22" i="9"/>
  <c r="B22" i="9"/>
  <c r="C22" i="9"/>
  <c r="D22" i="9"/>
  <c r="E22" i="9"/>
  <c r="F22" i="9"/>
  <c r="G22" i="9"/>
  <c r="A23" i="9"/>
  <c r="B23" i="9"/>
  <c r="C23" i="9"/>
  <c r="D23" i="9"/>
  <c r="E23" i="9"/>
  <c r="F23" i="9"/>
  <c r="G23" i="9"/>
  <c r="A24" i="9"/>
  <c r="B24" i="9"/>
  <c r="C24" i="9"/>
  <c r="D24" i="9"/>
  <c r="E24" i="9"/>
  <c r="F24" i="9"/>
  <c r="G24" i="9"/>
  <c r="A25" i="9"/>
  <c r="B25" i="9"/>
  <c r="C25" i="9"/>
  <c r="D25" i="9"/>
  <c r="E25" i="9"/>
  <c r="F25" i="9"/>
  <c r="G25" i="9"/>
  <c r="A26" i="9"/>
  <c r="B26" i="9"/>
  <c r="C26" i="9"/>
  <c r="D26" i="9"/>
  <c r="E26" i="9"/>
  <c r="F26" i="9"/>
  <c r="G26" i="9"/>
  <c r="A27" i="9"/>
  <c r="B27" i="9"/>
  <c r="C27" i="9"/>
  <c r="D27" i="9"/>
  <c r="E27" i="9"/>
  <c r="F27" i="9"/>
  <c r="G27" i="9"/>
  <c r="A28" i="9"/>
  <c r="B28" i="9"/>
  <c r="C28" i="9"/>
  <c r="D28" i="9"/>
  <c r="E28" i="9"/>
  <c r="F28" i="9"/>
  <c r="G28" i="9"/>
  <c r="A29" i="9"/>
  <c r="B29" i="9"/>
  <c r="C29" i="9"/>
  <c r="D29" i="9"/>
  <c r="E29" i="9"/>
  <c r="F29" i="9"/>
  <c r="G29" i="9"/>
  <c r="A30" i="9"/>
  <c r="B30" i="9"/>
  <c r="C30" i="9"/>
  <c r="D30" i="9"/>
  <c r="E30" i="9"/>
  <c r="F30" i="9"/>
  <c r="G30" i="9"/>
  <c r="A31" i="9"/>
  <c r="B31" i="9"/>
  <c r="C31" i="9"/>
  <c r="D31" i="9"/>
  <c r="E31" i="9"/>
  <c r="F31" i="9"/>
  <c r="G31" i="9"/>
  <c r="A32" i="9"/>
  <c r="B32" i="9"/>
  <c r="C32" i="9"/>
  <c r="D32" i="9"/>
  <c r="E32" i="9"/>
  <c r="F32" i="9"/>
  <c r="G32" i="9"/>
  <c r="A33" i="9"/>
  <c r="B33" i="9"/>
  <c r="C33" i="9"/>
  <c r="D33" i="9"/>
  <c r="E33" i="9"/>
  <c r="F33" i="9"/>
  <c r="G33" i="9"/>
  <c r="A34" i="9"/>
  <c r="B34" i="9"/>
  <c r="C34" i="9"/>
  <c r="D34" i="9"/>
  <c r="E34" i="9"/>
  <c r="F34" i="9"/>
  <c r="G34" i="9"/>
  <c r="A35" i="9"/>
  <c r="B35" i="9"/>
  <c r="C35" i="9"/>
  <c r="D35" i="9"/>
  <c r="E35" i="9"/>
  <c r="F35" i="9"/>
  <c r="G35" i="9"/>
  <c r="A36" i="9"/>
  <c r="B36" i="9"/>
  <c r="C36" i="9"/>
  <c r="D36" i="9"/>
  <c r="E36" i="9"/>
  <c r="F36" i="9"/>
  <c r="G36" i="9"/>
  <c r="A37" i="9"/>
  <c r="B37" i="9"/>
  <c r="C37" i="9"/>
  <c r="D37" i="9"/>
  <c r="E37" i="9"/>
  <c r="F37" i="9"/>
  <c r="G37" i="9"/>
  <c r="A38" i="9"/>
  <c r="B38" i="9"/>
  <c r="C38" i="9"/>
  <c r="D38" i="9"/>
  <c r="E38" i="9"/>
  <c r="F38" i="9"/>
  <c r="G38" i="9"/>
  <c r="A39" i="9"/>
  <c r="B39" i="9"/>
  <c r="C39" i="9"/>
  <c r="D39" i="9"/>
  <c r="E39" i="9"/>
  <c r="F39" i="9"/>
  <c r="G39" i="9"/>
  <c r="A40" i="9"/>
  <c r="B40" i="9"/>
  <c r="C40" i="9"/>
  <c r="D40" i="9"/>
  <c r="E40" i="9"/>
  <c r="F40" i="9"/>
  <c r="G40" i="9"/>
  <c r="A41" i="9"/>
  <c r="B41" i="9"/>
  <c r="C41" i="9"/>
  <c r="D41" i="9"/>
  <c r="E41" i="9"/>
  <c r="F41" i="9"/>
  <c r="G41" i="9"/>
  <c r="A42" i="9"/>
  <c r="B42" i="9"/>
  <c r="C42" i="9"/>
  <c r="D42" i="9"/>
  <c r="E42" i="9"/>
  <c r="F42" i="9"/>
  <c r="G42" i="9"/>
  <c r="A43" i="9"/>
  <c r="B43" i="9"/>
  <c r="C43" i="9"/>
  <c r="D43" i="9"/>
  <c r="E43" i="9"/>
  <c r="F43" i="9"/>
  <c r="G43" i="9"/>
  <c r="A44" i="9"/>
  <c r="B44" i="9"/>
  <c r="C44" i="9"/>
  <c r="D44" i="9"/>
  <c r="E44" i="9"/>
  <c r="F44" i="9"/>
  <c r="G44" i="9"/>
  <c r="A45" i="9"/>
  <c r="B45" i="9"/>
  <c r="C45" i="9"/>
  <c r="D45" i="9"/>
  <c r="E45" i="9"/>
  <c r="F45" i="9"/>
  <c r="G45" i="9"/>
  <c r="A46" i="9"/>
  <c r="B46" i="9"/>
  <c r="C46" i="9"/>
  <c r="D46" i="9"/>
  <c r="E46" i="9"/>
  <c r="F46" i="9"/>
  <c r="G46" i="9"/>
  <c r="A47" i="9"/>
  <c r="B47" i="9"/>
  <c r="C47" i="9"/>
  <c r="D47" i="9"/>
  <c r="E47" i="9"/>
  <c r="F47" i="9"/>
  <c r="G47" i="9"/>
  <c r="A48" i="9"/>
  <c r="B48" i="9"/>
  <c r="C48" i="9"/>
  <c r="D48" i="9"/>
  <c r="E48" i="9"/>
  <c r="F48" i="9"/>
  <c r="G48" i="9"/>
  <c r="A49" i="9"/>
  <c r="B49" i="9"/>
  <c r="C49" i="9"/>
  <c r="D49" i="9"/>
  <c r="E49" i="9"/>
  <c r="F49" i="9"/>
  <c r="G49" i="9"/>
  <c r="A50" i="9"/>
  <c r="B50" i="9"/>
  <c r="C50" i="9"/>
  <c r="D50" i="9"/>
  <c r="E50" i="9"/>
  <c r="F50" i="9"/>
  <c r="G50" i="9"/>
  <c r="A51" i="9"/>
  <c r="B51" i="9"/>
  <c r="C51" i="9"/>
  <c r="D51" i="9"/>
  <c r="E51" i="9"/>
  <c r="F51" i="9"/>
  <c r="G51" i="9"/>
  <c r="A52" i="9"/>
  <c r="B52" i="9"/>
  <c r="C52" i="9"/>
  <c r="D52" i="9"/>
  <c r="E52" i="9"/>
  <c r="F52" i="9"/>
  <c r="G52" i="9"/>
  <c r="A53" i="9"/>
  <c r="B53" i="9"/>
  <c r="C53" i="9"/>
  <c r="D53" i="9"/>
  <c r="E53" i="9"/>
  <c r="F53" i="9"/>
  <c r="G53" i="9"/>
  <c r="A54" i="9"/>
  <c r="B54" i="9"/>
  <c r="C54" i="9"/>
  <c r="D54" i="9"/>
  <c r="E54" i="9"/>
  <c r="F54" i="9"/>
  <c r="G54" i="9"/>
  <c r="A55" i="9"/>
  <c r="B55" i="9"/>
  <c r="C55" i="9"/>
  <c r="D55" i="9"/>
  <c r="E55" i="9"/>
  <c r="F55" i="9"/>
  <c r="G55" i="9"/>
  <c r="A56" i="9"/>
  <c r="B56" i="9"/>
  <c r="C56" i="9"/>
  <c r="D56" i="9"/>
  <c r="E56" i="9"/>
  <c r="F56" i="9"/>
  <c r="G56" i="9"/>
  <c r="A57" i="9"/>
  <c r="B57" i="9"/>
  <c r="C57" i="9"/>
  <c r="D57" i="9"/>
  <c r="E57" i="9"/>
  <c r="F57" i="9"/>
  <c r="G57" i="9"/>
  <c r="A58" i="9"/>
  <c r="B58" i="9"/>
  <c r="C58" i="9"/>
  <c r="D58" i="9"/>
  <c r="E58" i="9"/>
  <c r="F58" i="9"/>
  <c r="G58" i="9"/>
  <c r="A59" i="9"/>
  <c r="B59" i="9"/>
  <c r="C59" i="9"/>
  <c r="D59" i="9"/>
  <c r="E59" i="9"/>
  <c r="F59" i="9"/>
  <c r="G59" i="9"/>
  <c r="A60" i="9"/>
  <c r="B60" i="9"/>
  <c r="C60" i="9"/>
  <c r="D60" i="9"/>
  <c r="E60" i="9"/>
  <c r="F60" i="9"/>
  <c r="G60" i="9"/>
  <c r="A61" i="9"/>
  <c r="B61" i="9"/>
  <c r="C61" i="9"/>
  <c r="D61" i="9"/>
  <c r="E61" i="9"/>
  <c r="F61" i="9"/>
  <c r="G61" i="9"/>
  <c r="A62" i="9"/>
  <c r="B62" i="9"/>
  <c r="C62" i="9"/>
  <c r="D62" i="9"/>
  <c r="E62" i="9"/>
  <c r="F62" i="9"/>
  <c r="G62" i="9"/>
  <c r="A63" i="9"/>
  <c r="B63" i="9"/>
  <c r="C63" i="9"/>
  <c r="D63" i="9"/>
  <c r="E63" i="9"/>
  <c r="F63" i="9"/>
  <c r="G63" i="9"/>
  <c r="A64" i="9"/>
  <c r="B64" i="9"/>
  <c r="C64" i="9"/>
  <c r="D64" i="9"/>
  <c r="E64" i="9"/>
  <c r="F64" i="9"/>
  <c r="G64" i="9"/>
  <c r="A65" i="9"/>
  <c r="B65" i="9"/>
  <c r="C65" i="9"/>
  <c r="D65" i="9"/>
  <c r="E65" i="9"/>
  <c r="F65" i="9"/>
  <c r="G65" i="9"/>
  <c r="A66" i="9"/>
  <c r="B66" i="9"/>
  <c r="C66" i="9"/>
  <c r="D66" i="9"/>
  <c r="E66" i="9"/>
  <c r="F66" i="9"/>
  <c r="G66" i="9"/>
  <c r="A67" i="9"/>
  <c r="B67" i="9"/>
  <c r="C67" i="9"/>
  <c r="D67" i="9"/>
  <c r="E67" i="9"/>
  <c r="F67" i="9"/>
  <c r="G67" i="9"/>
  <c r="A68" i="9"/>
  <c r="B68" i="9"/>
  <c r="C68" i="9"/>
  <c r="D68" i="9"/>
  <c r="E68" i="9"/>
  <c r="F68" i="9"/>
  <c r="G68" i="9"/>
  <c r="A69" i="9"/>
  <c r="B69" i="9"/>
  <c r="C69" i="9"/>
  <c r="D69" i="9"/>
  <c r="E69" i="9"/>
  <c r="F69" i="9"/>
  <c r="G69" i="9"/>
  <c r="A70" i="9"/>
  <c r="B70" i="9"/>
  <c r="C70" i="9"/>
  <c r="D70" i="9"/>
  <c r="E70" i="9"/>
  <c r="F70" i="9"/>
  <c r="G70" i="9"/>
  <c r="A71" i="9"/>
  <c r="B71" i="9"/>
  <c r="C71" i="9"/>
  <c r="D71" i="9"/>
  <c r="E71" i="9"/>
  <c r="F71" i="9"/>
  <c r="G71" i="9"/>
  <c r="A72" i="9"/>
  <c r="B72" i="9"/>
  <c r="C72" i="9"/>
  <c r="D72" i="9"/>
  <c r="E72" i="9"/>
  <c r="F72" i="9"/>
  <c r="G72" i="9"/>
  <c r="A73" i="9"/>
  <c r="B73" i="9"/>
  <c r="C73" i="9"/>
  <c r="D73" i="9"/>
  <c r="E73" i="9"/>
  <c r="F73" i="9"/>
  <c r="G73" i="9"/>
  <c r="A74" i="9"/>
  <c r="B74" i="9"/>
  <c r="C74" i="9"/>
  <c r="D74" i="9"/>
  <c r="E74" i="9"/>
  <c r="F74" i="9"/>
  <c r="G74" i="9"/>
  <c r="A75" i="9"/>
  <c r="B75" i="9"/>
  <c r="C75" i="9"/>
  <c r="D75" i="9"/>
  <c r="E75" i="9"/>
  <c r="F75" i="9"/>
  <c r="G75" i="9"/>
  <c r="A76" i="9"/>
  <c r="B76" i="9"/>
  <c r="C76" i="9"/>
  <c r="D76" i="9"/>
  <c r="E76" i="9"/>
  <c r="F76" i="9"/>
  <c r="G76" i="9"/>
  <c r="A77" i="9"/>
  <c r="B77" i="9"/>
  <c r="C77" i="9"/>
  <c r="D77" i="9"/>
  <c r="E77" i="9"/>
  <c r="F77" i="9"/>
  <c r="G77" i="9"/>
  <c r="A78" i="9"/>
  <c r="B78" i="9"/>
  <c r="C78" i="9"/>
  <c r="D78" i="9"/>
  <c r="E78" i="9"/>
  <c r="F78" i="9"/>
  <c r="G78" i="9"/>
  <c r="A79" i="9"/>
  <c r="B79" i="9"/>
  <c r="C79" i="9"/>
  <c r="D79" i="9"/>
  <c r="E79" i="9"/>
  <c r="F79" i="9"/>
  <c r="G79" i="9"/>
  <c r="A80" i="9"/>
  <c r="B80" i="9"/>
  <c r="C80" i="9"/>
  <c r="D80" i="9"/>
  <c r="E80" i="9"/>
  <c r="F80" i="9"/>
  <c r="G80" i="9"/>
  <c r="A81" i="9"/>
  <c r="B81" i="9"/>
  <c r="C81" i="9"/>
  <c r="D81" i="9"/>
  <c r="E81" i="9"/>
  <c r="F81" i="9"/>
  <c r="G81" i="9"/>
  <c r="A82" i="9"/>
  <c r="B82" i="9"/>
  <c r="C82" i="9"/>
  <c r="D82" i="9"/>
  <c r="E82" i="9"/>
  <c r="F82" i="9"/>
  <c r="G82" i="9"/>
  <c r="A83" i="9"/>
  <c r="B83" i="9"/>
  <c r="C83" i="9"/>
  <c r="D83" i="9"/>
  <c r="E83" i="9"/>
  <c r="F83" i="9"/>
  <c r="G83" i="9"/>
  <c r="A84" i="9"/>
  <c r="B84" i="9"/>
  <c r="C84" i="9"/>
  <c r="D84" i="9"/>
  <c r="E84" i="9"/>
  <c r="F84" i="9"/>
  <c r="G84" i="9"/>
  <c r="A85" i="9"/>
  <c r="B85" i="9"/>
  <c r="C85" i="9"/>
  <c r="D85" i="9"/>
  <c r="E85" i="9"/>
  <c r="F85" i="9"/>
  <c r="G85" i="9"/>
  <c r="A86" i="9"/>
  <c r="B86" i="9"/>
  <c r="C86" i="9"/>
  <c r="D86" i="9"/>
  <c r="E86" i="9"/>
  <c r="F86" i="9"/>
  <c r="G86" i="9"/>
  <c r="A87" i="9"/>
  <c r="B87" i="9"/>
  <c r="C87" i="9"/>
  <c r="D87" i="9"/>
  <c r="E87" i="9"/>
  <c r="F87" i="9"/>
  <c r="G87" i="9"/>
  <c r="A88" i="9"/>
  <c r="B88" i="9"/>
  <c r="C88" i="9"/>
  <c r="D88" i="9"/>
  <c r="E88" i="9"/>
  <c r="F88" i="9"/>
  <c r="G88" i="9"/>
  <c r="A89" i="9"/>
  <c r="B89" i="9"/>
  <c r="C89" i="9"/>
  <c r="D89" i="9"/>
  <c r="E89" i="9"/>
  <c r="F89" i="9"/>
  <c r="G89" i="9"/>
  <c r="A90" i="9"/>
  <c r="B90" i="9"/>
  <c r="C90" i="9"/>
  <c r="D90" i="9"/>
  <c r="E90" i="9"/>
  <c r="F90" i="9"/>
  <c r="G90" i="9"/>
  <c r="A91" i="9"/>
  <c r="B91" i="9"/>
  <c r="C91" i="9"/>
  <c r="D91" i="9"/>
  <c r="E91" i="9"/>
  <c r="F91" i="9"/>
  <c r="G91" i="9"/>
  <c r="A92" i="9"/>
  <c r="B92" i="9"/>
  <c r="C92" i="9"/>
  <c r="D92" i="9"/>
  <c r="E92" i="9"/>
  <c r="F92" i="9"/>
  <c r="G92" i="9"/>
  <c r="A93" i="9"/>
  <c r="B93" i="9"/>
  <c r="C93" i="9"/>
  <c r="D93" i="9"/>
  <c r="E93" i="9"/>
  <c r="F93" i="9"/>
  <c r="G93" i="9"/>
  <c r="A94" i="9"/>
  <c r="B94" i="9"/>
  <c r="C94" i="9"/>
  <c r="D94" i="9"/>
  <c r="E94" i="9"/>
  <c r="F94" i="9"/>
  <c r="G94" i="9"/>
  <c r="A95" i="9"/>
  <c r="B95" i="9"/>
  <c r="C95" i="9"/>
  <c r="D95" i="9"/>
  <c r="E95" i="9"/>
  <c r="F95" i="9"/>
  <c r="G95" i="9"/>
  <c r="A96" i="9"/>
  <c r="B96" i="9"/>
  <c r="C96" i="9"/>
  <c r="D96" i="9"/>
  <c r="E96" i="9"/>
  <c r="F96" i="9"/>
  <c r="G96" i="9"/>
  <c r="A97" i="9"/>
  <c r="B97" i="9"/>
  <c r="C97" i="9"/>
  <c r="D97" i="9"/>
  <c r="E97" i="9"/>
  <c r="F97" i="9"/>
  <c r="G97" i="9"/>
  <c r="A98" i="9"/>
  <c r="B98" i="9"/>
  <c r="C98" i="9"/>
  <c r="D98" i="9"/>
  <c r="E98" i="9"/>
  <c r="F98" i="9"/>
  <c r="G98" i="9"/>
  <c r="A99" i="9"/>
  <c r="B99" i="9"/>
  <c r="C99" i="9"/>
  <c r="D99" i="9"/>
  <c r="E99" i="9"/>
  <c r="F99" i="9"/>
  <c r="G99" i="9"/>
  <c r="A100" i="9"/>
  <c r="B100" i="9"/>
  <c r="C100" i="9"/>
  <c r="D100" i="9"/>
  <c r="E100" i="9"/>
  <c r="F100" i="9"/>
  <c r="G100" i="9"/>
  <c r="A101" i="9"/>
  <c r="B101" i="9"/>
  <c r="C101" i="9"/>
  <c r="D101" i="9"/>
  <c r="E101" i="9"/>
  <c r="F101" i="9"/>
  <c r="G101" i="9"/>
  <c r="A102" i="9"/>
  <c r="B102" i="9"/>
  <c r="C102" i="9"/>
  <c r="D102" i="9"/>
  <c r="E102" i="9"/>
  <c r="F102" i="9"/>
  <c r="G102" i="9"/>
  <c r="A103" i="9"/>
  <c r="B103" i="9"/>
  <c r="C103" i="9"/>
  <c r="D103" i="9"/>
  <c r="E103" i="9"/>
  <c r="F103" i="9"/>
  <c r="G103" i="9"/>
  <c r="A104" i="9"/>
  <c r="B104" i="9"/>
  <c r="C104" i="9"/>
  <c r="D104" i="9"/>
  <c r="E104" i="9"/>
  <c r="F104" i="9"/>
  <c r="G104" i="9"/>
  <c r="A105" i="9"/>
  <c r="B105" i="9"/>
  <c r="C105" i="9"/>
  <c r="D105" i="9"/>
  <c r="E105" i="9"/>
  <c r="F105" i="9"/>
  <c r="G105" i="9"/>
  <c r="A106" i="9"/>
  <c r="B106" i="9"/>
  <c r="C106" i="9"/>
  <c r="D106" i="9"/>
  <c r="E106" i="9"/>
  <c r="F106" i="9"/>
  <c r="G106" i="9"/>
  <c r="A107" i="9"/>
  <c r="B107" i="9"/>
  <c r="C107" i="9"/>
  <c r="D107" i="9"/>
  <c r="E107" i="9"/>
  <c r="F107" i="9"/>
  <c r="G107" i="9"/>
  <c r="A108" i="9"/>
  <c r="B108" i="9"/>
  <c r="C108" i="9"/>
  <c r="D108" i="9"/>
  <c r="E108" i="9"/>
  <c r="F108" i="9"/>
  <c r="G108" i="9"/>
  <c r="A109" i="9"/>
  <c r="B109" i="9"/>
  <c r="C109" i="9"/>
  <c r="D109" i="9"/>
  <c r="E109" i="9"/>
  <c r="F109" i="9"/>
  <c r="G109" i="9"/>
  <c r="A110" i="9"/>
  <c r="B110" i="9"/>
  <c r="C110" i="9"/>
  <c r="D110" i="9"/>
  <c r="E110" i="9"/>
  <c r="F110" i="9"/>
  <c r="G110" i="9"/>
  <c r="A111" i="9"/>
  <c r="B111" i="9"/>
  <c r="C111" i="9"/>
  <c r="D111" i="9"/>
  <c r="E111" i="9"/>
  <c r="F111" i="9"/>
  <c r="G111" i="9"/>
  <c r="A112" i="9"/>
  <c r="B112" i="9"/>
  <c r="C112" i="9"/>
  <c r="D112" i="9"/>
  <c r="E112" i="9"/>
  <c r="F112" i="9"/>
  <c r="G112" i="9"/>
  <c r="A113" i="9"/>
  <c r="B113" i="9"/>
  <c r="C113" i="9"/>
  <c r="D113" i="9"/>
  <c r="E113" i="9"/>
  <c r="F113" i="9"/>
  <c r="G113" i="9"/>
  <c r="A114" i="9"/>
  <c r="B114" i="9"/>
  <c r="C114" i="9"/>
  <c r="D114" i="9"/>
  <c r="E114" i="9"/>
  <c r="F114" i="9"/>
  <c r="G114" i="9"/>
  <c r="A115" i="9"/>
  <c r="B115" i="9"/>
  <c r="C115" i="9"/>
  <c r="D115" i="9"/>
  <c r="E115" i="9"/>
  <c r="F115" i="9"/>
  <c r="G115" i="9"/>
  <c r="A116" i="9"/>
  <c r="B116" i="9"/>
  <c r="C116" i="9"/>
  <c r="D116" i="9"/>
  <c r="E116" i="9"/>
  <c r="F116" i="9"/>
  <c r="G116" i="9"/>
  <c r="A117" i="9"/>
  <c r="B117" i="9"/>
  <c r="C117" i="9"/>
  <c r="D117" i="9"/>
  <c r="E117" i="9"/>
  <c r="F117" i="9"/>
  <c r="G117" i="9"/>
  <c r="A118" i="9"/>
  <c r="B118" i="9"/>
  <c r="C118" i="9"/>
  <c r="D118" i="9"/>
  <c r="E118" i="9"/>
  <c r="F118" i="9"/>
  <c r="G118" i="9"/>
  <c r="A119" i="9"/>
  <c r="B119" i="9"/>
  <c r="C119" i="9"/>
  <c r="D119" i="9"/>
  <c r="E119" i="9"/>
  <c r="F119" i="9"/>
  <c r="G119" i="9"/>
  <c r="A120" i="9"/>
  <c r="B120" i="9"/>
  <c r="C120" i="9"/>
  <c r="D120" i="9"/>
  <c r="E120" i="9"/>
  <c r="F120" i="9"/>
  <c r="G120" i="9"/>
  <c r="A121" i="9"/>
  <c r="B121" i="9"/>
  <c r="C121" i="9"/>
  <c r="D121" i="9"/>
  <c r="E121" i="9"/>
  <c r="F121" i="9"/>
  <c r="G121" i="9"/>
  <c r="A122" i="9"/>
  <c r="B122" i="9"/>
  <c r="C122" i="9"/>
  <c r="D122" i="9"/>
  <c r="E122" i="9"/>
  <c r="F122" i="9"/>
  <c r="G122" i="9"/>
  <c r="A123" i="9"/>
  <c r="B123" i="9"/>
  <c r="C123" i="9"/>
  <c r="D123" i="9"/>
  <c r="E123" i="9"/>
  <c r="F123" i="9"/>
  <c r="G123" i="9"/>
  <c r="A124" i="9"/>
  <c r="B124" i="9"/>
  <c r="C124" i="9"/>
  <c r="D124" i="9"/>
  <c r="E124" i="9"/>
  <c r="F124" i="9"/>
  <c r="G124" i="9"/>
  <c r="A125" i="9"/>
  <c r="B125" i="9"/>
  <c r="C125" i="9"/>
  <c r="D125" i="9"/>
  <c r="E125" i="9"/>
  <c r="F125" i="9"/>
  <c r="G125" i="9"/>
  <c r="A126" i="9"/>
  <c r="B126" i="9"/>
  <c r="C126" i="9"/>
  <c r="D126" i="9"/>
  <c r="E126" i="9"/>
  <c r="F126" i="9"/>
  <c r="G126" i="9"/>
  <c r="A127" i="9"/>
  <c r="B127" i="9"/>
  <c r="C127" i="9"/>
  <c r="D127" i="9"/>
  <c r="E127" i="9"/>
  <c r="F127" i="9"/>
  <c r="G127" i="9"/>
  <c r="A128" i="9"/>
  <c r="B128" i="9"/>
  <c r="C128" i="9"/>
  <c r="D128" i="9"/>
  <c r="E128" i="9"/>
  <c r="F128" i="9"/>
  <c r="G128" i="9"/>
  <c r="A129" i="9"/>
  <c r="B129" i="9"/>
  <c r="C129" i="9"/>
  <c r="D129" i="9"/>
  <c r="E129" i="9"/>
  <c r="F129" i="9"/>
  <c r="G129" i="9"/>
  <c r="A130" i="9"/>
  <c r="B130" i="9"/>
  <c r="C130" i="9"/>
  <c r="D130" i="9"/>
  <c r="E130" i="9"/>
  <c r="F130" i="9"/>
  <c r="G130" i="9"/>
  <c r="A131" i="9"/>
  <c r="B131" i="9"/>
  <c r="C131" i="9"/>
  <c r="D131" i="9"/>
  <c r="E131" i="9"/>
  <c r="F131" i="9"/>
  <c r="G131" i="9"/>
  <c r="A132" i="9"/>
  <c r="B132" i="9"/>
  <c r="C132" i="9"/>
  <c r="D132" i="9"/>
  <c r="E132" i="9"/>
  <c r="F132" i="9"/>
  <c r="G132" i="9"/>
  <c r="A133" i="9"/>
  <c r="B133" i="9"/>
  <c r="C133" i="9"/>
  <c r="D133" i="9"/>
  <c r="E133" i="9"/>
  <c r="F133" i="9"/>
  <c r="G133" i="9"/>
  <c r="A134" i="9"/>
  <c r="B134" i="9"/>
  <c r="C134" i="9"/>
  <c r="D134" i="9"/>
  <c r="E134" i="9"/>
  <c r="F134" i="9"/>
  <c r="G134" i="9"/>
  <c r="A135" i="9"/>
  <c r="B135" i="9"/>
  <c r="C135" i="9"/>
  <c r="D135" i="9"/>
  <c r="E135" i="9"/>
  <c r="F135" i="9"/>
  <c r="G135" i="9"/>
  <c r="A136" i="9"/>
  <c r="B136" i="9"/>
  <c r="C136" i="9"/>
  <c r="D136" i="9"/>
  <c r="E136" i="9"/>
  <c r="F136" i="9"/>
  <c r="G136" i="9"/>
  <c r="A137" i="9"/>
  <c r="B137" i="9"/>
  <c r="C137" i="9"/>
  <c r="D137" i="9"/>
  <c r="E137" i="9"/>
  <c r="F137" i="9"/>
  <c r="G137" i="9"/>
  <c r="A138" i="9"/>
  <c r="B138" i="9"/>
  <c r="C138" i="9"/>
  <c r="D138" i="9"/>
  <c r="E138" i="9"/>
  <c r="F138" i="9"/>
  <c r="G138" i="9"/>
  <c r="A139" i="9"/>
  <c r="B139" i="9"/>
  <c r="C139" i="9"/>
  <c r="D139" i="9"/>
  <c r="E139" i="9"/>
  <c r="F139" i="9"/>
  <c r="G139" i="9"/>
  <c r="A140" i="9"/>
  <c r="B140" i="9"/>
  <c r="C140" i="9"/>
  <c r="D140" i="9"/>
  <c r="E140" i="9"/>
  <c r="F140" i="9"/>
  <c r="G140" i="9"/>
  <c r="A141" i="9"/>
  <c r="B141" i="9"/>
  <c r="C141" i="9"/>
  <c r="D141" i="9"/>
  <c r="E141" i="9"/>
  <c r="F141" i="9"/>
  <c r="G141" i="9"/>
  <c r="A142" i="9"/>
  <c r="B142" i="9"/>
  <c r="C142" i="9"/>
  <c r="D142" i="9"/>
  <c r="E142" i="9"/>
  <c r="F142" i="9"/>
  <c r="G142" i="9"/>
  <c r="A143" i="9"/>
  <c r="B143" i="9"/>
  <c r="C143" i="9"/>
  <c r="D143" i="9"/>
  <c r="E143" i="9"/>
  <c r="F143" i="9"/>
  <c r="G143" i="9"/>
  <c r="A144" i="9"/>
  <c r="B144" i="9"/>
  <c r="C144" i="9"/>
  <c r="D144" i="9"/>
  <c r="E144" i="9"/>
  <c r="F144" i="9"/>
  <c r="G144" i="9"/>
  <c r="A145" i="9"/>
  <c r="B145" i="9"/>
  <c r="C145" i="9"/>
  <c r="D145" i="9"/>
  <c r="E145" i="9"/>
  <c r="F145" i="9"/>
  <c r="G145" i="9"/>
  <c r="A146" i="9"/>
  <c r="B146" i="9"/>
  <c r="C146" i="9"/>
  <c r="D146" i="9"/>
  <c r="E146" i="9"/>
  <c r="F146" i="9"/>
  <c r="G146" i="9"/>
  <c r="A147" i="9"/>
  <c r="B147" i="9"/>
  <c r="C147" i="9"/>
  <c r="D147" i="9"/>
  <c r="E147" i="9"/>
  <c r="F147" i="9"/>
  <c r="G147" i="9"/>
  <c r="A148" i="9"/>
  <c r="B148" i="9"/>
  <c r="C148" i="9"/>
  <c r="D148" i="9"/>
  <c r="E148" i="9"/>
  <c r="F148" i="9"/>
  <c r="G148" i="9"/>
  <c r="A149" i="9"/>
  <c r="B149" i="9"/>
  <c r="C149" i="9"/>
  <c r="D149" i="9"/>
  <c r="E149" i="9"/>
  <c r="F149" i="9"/>
  <c r="G149" i="9"/>
  <c r="A150" i="9"/>
  <c r="B150" i="9"/>
  <c r="C150" i="9"/>
  <c r="D150" i="9"/>
  <c r="E150" i="9"/>
  <c r="F150" i="9"/>
  <c r="G150" i="9"/>
  <c r="A151" i="9"/>
  <c r="B151" i="9"/>
  <c r="C151" i="9"/>
  <c r="D151" i="9"/>
  <c r="E151" i="9"/>
  <c r="F151" i="9"/>
  <c r="G151" i="9"/>
  <c r="A152" i="9"/>
  <c r="B152" i="9"/>
  <c r="C152" i="9"/>
  <c r="D152" i="9"/>
  <c r="E152" i="9"/>
  <c r="F152" i="9"/>
  <c r="G152" i="9"/>
  <c r="A153" i="9"/>
  <c r="B153" i="9"/>
  <c r="C153" i="9"/>
  <c r="D153" i="9"/>
  <c r="E153" i="9"/>
  <c r="F153" i="9"/>
  <c r="G153" i="9"/>
  <c r="A154" i="9"/>
  <c r="B154" i="9"/>
  <c r="C154" i="9"/>
  <c r="D154" i="9"/>
  <c r="E154" i="9"/>
  <c r="F154" i="9"/>
  <c r="G154" i="9"/>
  <c r="A155" i="9"/>
  <c r="B155" i="9"/>
  <c r="C155" i="9"/>
  <c r="D155" i="9"/>
  <c r="E155" i="9"/>
  <c r="F155" i="9"/>
  <c r="G155" i="9"/>
  <c r="A156" i="9"/>
  <c r="B156" i="9"/>
  <c r="C156" i="9"/>
  <c r="D156" i="9"/>
  <c r="E156" i="9"/>
  <c r="F156" i="9"/>
  <c r="G156" i="9"/>
  <c r="A157" i="9"/>
  <c r="B157" i="9"/>
  <c r="C157" i="9"/>
  <c r="D157" i="9"/>
  <c r="E157" i="9"/>
  <c r="F157" i="9"/>
  <c r="G157" i="9"/>
  <c r="A158" i="9"/>
  <c r="B158" i="9"/>
  <c r="C158" i="9"/>
  <c r="D158" i="9"/>
  <c r="E158" i="9"/>
  <c r="F158" i="9"/>
  <c r="G158" i="9"/>
  <c r="A159" i="9"/>
  <c r="B159" i="9"/>
  <c r="C159" i="9"/>
  <c r="D159" i="9"/>
  <c r="E159" i="9"/>
  <c r="F159" i="9"/>
  <c r="G159" i="9"/>
  <c r="A160" i="9"/>
  <c r="B160" i="9"/>
  <c r="C160" i="9"/>
  <c r="D160" i="9"/>
  <c r="E160" i="9"/>
  <c r="F160" i="9"/>
  <c r="G160" i="9"/>
  <c r="A161" i="9"/>
  <c r="B161" i="9"/>
  <c r="C161" i="9"/>
  <c r="D161" i="9"/>
  <c r="E161" i="9"/>
  <c r="F161" i="9"/>
  <c r="G161" i="9"/>
  <c r="A162" i="9"/>
  <c r="B162" i="9"/>
  <c r="C162" i="9"/>
  <c r="D162" i="9"/>
  <c r="E162" i="9"/>
  <c r="F162" i="9"/>
  <c r="G162" i="9"/>
  <c r="A163" i="9"/>
  <c r="B163" i="9"/>
  <c r="C163" i="9"/>
  <c r="D163" i="9"/>
  <c r="E163" i="9"/>
  <c r="F163" i="9"/>
  <c r="G163" i="9"/>
  <c r="A164" i="9"/>
  <c r="B164" i="9"/>
  <c r="C164" i="9"/>
  <c r="D164" i="9"/>
  <c r="E164" i="9"/>
  <c r="F164" i="9"/>
  <c r="G164" i="9"/>
  <c r="A165" i="9"/>
  <c r="B165" i="9"/>
  <c r="C165" i="9"/>
  <c r="D165" i="9"/>
  <c r="E165" i="9"/>
  <c r="F165" i="9"/>
  <c r="G165" i="9"/>
  <c r="A166" i="9"/>
  <c r="B166" i="9"/>
  <c r="C166" i="9"/>
  <c r="D166" i="9"/>
  <c r="E166" i="9"/>
  <c r="F166" i="9"/>
  <c r="G166" i="9"/>
  <c r="A167" i="9"/>
  <c r="B167" i="9"/>
  <c r="C167" i="9"/>
  <c r="D167" i="9"/>
  <c r="E167" i="9"/>
  <c r="F167" i="9"/>
  <c r="G167" i="9"/>
  <c r="A168" i="9"/>
  <c r="B168" i="9"/>
  <c r="C168" i="9"/>
  <c r="D168" i="9"/>
  <c r="E168" i="9"/>
  <c r="F168" i="9"/>
  <c r="G168" i="9"/>
  <c r="A169" i="9"/>
  <c r="B169" i="9"/>
  <c r="C169" i="9"/>
  <c r="D169" i="9"/>
  <c r="E169" i="9"/>
  <c r="F169" i="9"/>
  <c r="G169" i="9"/>
  <c r="A170" i="9"/>
  <c r="B170" i="9"/>
  <c r="C170" i="9"/>
  <c r="D170" i="9"/>
  <c r="E170" i="9"/>
  <c r="F170" i="9"/>
  <c r="G170" i="9"/>
  <c r="A171" i="9"/>
  <c r="B171" i="9"/>
  <c r="C171" i="9"/>
  <c r="D171" i="9"/>
  <c r="E171" i="9"/>
  <c r="F171" i="9"/>
  <c r="G171" i="9"/>
  <c r="A172" i="9"/>
  <c r="B172" i="9"/>
  <c r="C172" i="9"/>
  <c r="D172" i="9"/>
  <c r="E172" i="9"/>
  <c r="F172" i="9"/>
  <c r="G172" i="9"/>
  <c r="A173" i="9"/>
  <c r="B173" i="9"/>
  <c r="C173" i="9"/>
  <c r="D173" i="9"/>
  <c r="E173" i="9"/>
  <c r="F173" i="9"/>
  <c r="G173" i="9"/>
  <c r="A174" i="9"/>
  <c r="B174" i="9"/>
  <c r="C174" i="9"/>
  <c r="D174" i="9"/>
  <c r="E174" i="9"/>
  <c r="F174" i="9"/>
  <c r="G174" i="9"/>
  <c r="A175" i="9"/>
  <c r="B175" i="9"/>
  <c r="C175" i="9"/>
  <c r="D175" i="9"/>
  <c r="E175" i="9"/>
  <c r="F175" i="9"/>
  <c r="G175" i="9"/>
  <c r="A176" i="9"/>
  <c r="B176" i="9"/>
  <c r="C176" i="9"/>
  <c r="D176" i="9"/>
  <c r="E176" i="9"/>
  <c r="F176" i="9"/>
  <c r="G176" i="9"/>
  <c r="A177" i="9"/>
  <c r="B177" i="9"/>
  <c r="C177" i="9"/>
  <c r="D177" i="9"/>
  <c r="E177" i="9"/>
  <c r="F177" i="9"/>
  <c r="G177" i="9"/>
  <c r="A178" i="9"/>
  <c r="B178" i="9"/>
  <c r="C178" i="9"/>
  <c r="D178" i="9"/>
  <c r="E178" i="9"/>
  <c r="F178" i="9"/>
  <c r="G178" i="9"/>
  <c r="A179" i="9"/>
  <c r="B179" i="9"/>
  <c r="C179" i="9"/>
  <c r="D179" i="9"/>
  <c r="E179" i="9"/>
  <c r="F179" i="9"/>
  <c r="G179" i="9"/>
  <c r="A180" i="9"/>
  <c r="B180" i="9"/>
  <c r="C180" i="9"/>
  <c r="D180" i="9"/>
  <c r="E180" i="9"/>
  <c r="F180" i="9"/>
  <c r="G180" i="9"/>
  <c r="A181" i="9"/>
  <c r="B181" i="9"/>
  <c r="C181" i="9"/>
  <c r="D181" i="9"/>
  <c r="E181" i="9"/>
  <c r="F181" i="9"/>
  <c r="G181" i="9"/>
  <c r="A182" i="9"/>
  <c r="B182" i="9"/>
  <c r="C182" i="9"/>
  <c r="D182" i="9"/>
  <c r="E182" i="9"/>
  <c r="F182" i="9"/>
  <c r="G182" i="9"/>
  <c r="A183" i="9"/>
  <c r="B183" i="9"/>
  <c r="C183" i="9"/>
  <c r="D183" i="9"/>
  <c r="E183" i="9"/>
  <c r="F183" i="9"/>
  <c r="G183" i="9"/>
  <c r="A184" i="9"/>
  <c r="B184" i="9"/>
  <c r="C184" i="9"/>
  <c r="D184" i="9"/>
  <c r="E184" i="9"/>
  <c r="F184" i="9"/>
  <c r="G184" i="9"/>
  <c r="A185" i="9"/>
  <c r="B185" i="9"/>
  <c r="C185" i="9"/>
  <c r="D185" i="9"/>
  <c r="E185" i="9"/>
  <c r="F185" i="9"/>
  <c r="G185" i="9"/>
  <c r="A186" i="9"/>
  <c r="B186" i="9"/>
  <c r="C186" i="9"/>
  <c r="D186" i="9"/>
  <c r="E186" i="9"/>
  <c r="F186" i="9"/>
  <c r="G186" i="9"/>
  <c r="A187" i="9"/>
  <c r="B187" i="9"/>
  <c r="C187" i="9"/>
  <c r="D187" i="9"/>
  <c r="E187" i="9"/>
  <c r="F187" i="9"/>
  <c r="G187" i="9"/>
  <c r="A188" i="9"/>
  <c r="B188" i="9"/>
  <c r="C188" i="9"/>
  <c r="D188" i="9"/>
  <c r="E188" i="9"/>
  <c r="F188" i="9"/>
  <c r="G188" i="9"/>
  <c r="A189" i="9"/>
  <c r="B189" i="9"/>
  <c r="C189" i="9"/>
  <c r="D189" i="9"/>
  <c r="E189" i="9"/>
  <c r="F189" i="9"/>
  <c r="G189" i="9"/>
  <c r="A190" i="9"/>
  <c r="B190" i="9"/>
  <c r="C190" i="9"/>
  <c r="D190" i="9"/>
  <c r="E190" i="9"/>
  <c r="F190" i="9"/>
  <c r="G190" i="9"/>
  <c r="A191" i="9"/>
  <c r="B191" i="9"/>
  <c r="C191" i="9"/>
  <c r="D191" i="9"/>
  <c r="E191" i="9"/>
  <c r="F191" i="9"/>
  <c r="G191" i="9"/>
  <c r="A192" i="9"/>
  <c r="B192" i="9"/>
  <c r="C192" i="9"/>
  <c r="D192" i="9"/>
  <c r="E192" i="9"/>
  <c r="F192" i="9"/>
  <c r="G192" i="9"/>
  <c r="A193" i="9"/>
  <c r="B193" i="9"/>
  <c r="C193" i="9"/>
  <c r="D193" i="9"/>
  <c r="E193" i="9"/>
  <c r="F193" i="9"/>
  <c r="G193" i="9"/>
  <c r="A194" i="9"/>
  <c r="B194" i="9"/>
  <c r="C194" i="9"/>
  <c r="D194" i="9"/>
  <c r="E194" i="9"/>
  <c r="F194" i="9"/>
  <c r="G194" i="9"/>
  <c r="A195" i="9"/>
  <c r="B195" i="9"/>
  <c r="C195" i="9"/>
  <c r="D195" i="9"/>
  <c r="E195" i="9"/>
  <c r="F195" i="9"/>
  <c r="G195" i="9"/>
  <c r="A196" i="9"/>
  <c r="B196" i="9"/>
  <c r="C196" i="9"/>
  <c r="D196" i="9"/>
  <c r="E196" i="9"/>
  <c r="F196" i="9"/>
  <c r="G196" i="9"/>
  <c r="A197" i="9"/>
  <c r="B197" i="9"/>
  <c r="C197" i="9"/>
  <c r="D197" i="9"/>
  <c r="E197" i="9"/>
  <c r="F197" i="9"/>
  <c r="G197" i="9"/>
  <c r="A198" i="9"/>
  <c r="B198" i="9"/>
  <c r="C198" i="9"/>
  <c r="D198" i="9"/>
  <c r="E198" i="9"/>
  <c r="F198" i="9"/>
  <c r="G198" i="9"/>
  <c r="A199" i="9"/>
  <c r="B199" i="9"/>
  <c r="C199" i="9"/>
  <c r="D199" i="9"/>
  <c r="E199" i="9"/>
  <c r="F199" i="9"/>
  <c r="G199" i="9"/>
  <c r="A200" i="9"/>
  <c r="B200" i="9"/>
  <c r="C200" i="9"/>
  <c r="D200" i="9"/>
  <c r="E200" i="9"/>
  <c r="F200" i="9"/>
  <c r="G200" i="9"/>
  <c r="A201" i="9"/>
  <c r="B201" i="9"/>
  <c r="C201" i="9"/>
  <c r="D201" i="9"/>
  <c r="E201" i="9"/>
  <c r="F201" i="9"/>
  <c r="G201" i="9"/>
  <c r="A202" i="9"/>
  <c r="B202" i="9"/>
  <c r="C202" i="9"/>
  <c r="D202" i="9"/>
  <c r="E202" i="9"/>
  <c r="F202" i="9"/>
  <c r="G202" i="9"/>
  <c r="A203" i="9"/>
  <c r="B203" i="9"/>
  <c r="C203" i="9"/>
  <c r="D203" i="9"/>
  <c r="E203" i="9"/>
  <c r="F203" i="9"/>
  <c r="G203" i="9"/>
  <c r="A204" i="9"/>
  <c r="B204" i="9"/>
  <c r="C204" i="9"/>
  <c r="D204" i="9"/>
  <c r="E204" i="9"/>
  <c r="F204" i="9"/>
  <c r="G204" i="9"/>
  <c r="A205" i="9"/>
  <c r="B205" i="9"/>
  <c r="C205" i="9"/>
  <c r="D205" i="9"/>
  <c r="E205" i="9"/>
  <c r="F205" i="9"/>
  <c r="G205" i="9"/>
  <c r="A206" i="9"/>
  <c r="B206" i="9"/>
  <c r="C206" i="9"/>
  <c r="D206" i="9"/>
  <c r="E206" i="9"/>
  <c r="F206" i="9"/>
  <c r="G206" i="9"/>
  <c r="A207" i="9"/>
  <c r="B207" i="9"/>
  <c r="C207" i="9"/>
  <c r="D207" i="9"/>
  <c r="E207" i="9"/>
  <c r="F207" i="9"/>
  <c r="G207" i="9"/>
  <c r="A208" i="9"/>
  <c r="B208" i="9"/>
  <c r="C208" i="9"/>
  <c r="D208" i="9"/>
  <c r="E208" i="9"/>
  <c r="F208" i="9"/>
  <c r="G208" i="9"/>
  <c r="A209" i="9"/>
  <c r="B209" i="9"/>
  <c r="C209" i="9"/>
  <c r="D209" i="9"/>
  <c r="E209" i="9"/>
  <c r="F209" i="9"/>
  <c r="G209" i="9"/>
  <c r="A210" i="9"/>
  <c r="B210" i="9"/>
  <c r="C210" i="9"/>
  <c r="D210" i="9"/>
  <c r="E210" i="9"/>
  <c r="F210" i="9"/>
  <c r="G210" i="9"/>
  <c r="A211" i="9"/>
  <c r="B211" i="9"/>
  <c r="C211" i="9"/>
  <c r="D211" i="9"/>
  <c r="E211" i="9"/>
  <c r="F211" i="9"/>
  <c r="G211" i="9"/>
  <c r="A212" i="9"/>
  <c r="B212" i="9"/>
  <c r="C212" i="9"/>
  <c r="D212" i="9"/>
  <c r="E212" i="9"/>
  <c r="F212" i="9"/>
  <c r="G212" i="9"/>
  <c r="A213" i="9"/>
  <c r="B213" i="9"/>
  <c r="C213" i="9"/>
  <c r="D213" i="9"/>
  <c r="E213" i="9"/>
  <c r="F213" i="9"/>
  <c r="G213" i="9"/>
  <c r="A214" i="9"/>
  <c r="B214" i="9"/>
  <c r="C214" i="9"/>
  <c r="D214" i="9"/>
  <c r="E214" i="9"/>
  <c r="F214" i="9"/>
  <c r="G214" i="9"/>
  <c r="A215" i="9"/>
  <c r="B215" i="9"/>
  <c r="C215" i="9"/>
  <c r="D215" i="9"/>
  <c r="E215" i="9"/>
  <c r="F215" i="9"/>
  <c r="G215" i="9"/>
  <c r="A216" i="9"/>
  <c r="B216" i="9"/>
  <c r="C216" i="9"/>
  <c r="D216" i="9"/>
  <c r="E216" i="9"/>
  <c r="F216" i="9"/>
  <c r="G216" i="9"/>
  <c r="A217" i="9"/>
  <c r="B217" i="9"/>
  <c r="C217" i="9"/>
  <c r="D217" i="9"/>
  <c r="E217" i="9"/>
  <c r="F217" i="9"/>
  <c r="G217" i="9"/>
  <c r="A218" i="9"/>
  <c r="B218" i="9"/>
  <c r="C218" i="9"/>
  <c r="D218" i="9"/>
  <c r="E218" i="9"/>
  <c r="F218" i="9"/>
  <c r="G218" i="9"/>
  <c r="A219" i="9"/>
  <c r="B219" i="9"/>
  <c r="C219" i="9"/>
  <c r="D219" i="9"/>
  <c r="E219" i="9"/>
  <c r="F219" i="9"/>
  <c r="G219" i="9"/>
  <c r="A220" i="9"/>
  <c r="B220" i="9"/>
  <c r="C220" i="9"/>
  <c r="D220" i="9"/>
  <c r="E220" i="9"/>
  <c r="F220" i="9"/>
  <c r="G220" i="9"/>
  <c r="A221" i="9"/>
  <c r="B221" i="9"/>
  <c r="C221" i="9"/>
  <c r="D221" i="9"/>
  <c r="E221" i="9"/>
  <c r="F221" i="9"/>
  <c r="G221" i="9"/>
  <c r="A222" i="9"/>
  <c r="B222" i="9"/>
  <c r="C222" i="9"/>
  <c r="D222" i="9"/>
  <c r="E222" i="9"/>
  <c r="F222" i="9"/>
  <c r="G222" i="9"/>
  <c r="A223" i="9"/>
  <c r="B223" i="9"/>
  <c r="C223" i="9"/>
  <c r="D223" i="9"/>
  <c r="E223" i="9"/>
  <c r="F223" i="9"/>
  <c r="G223" i="9"/>
  <c r="A224" i="9"/>
  <c r="B224" i="9"/>
  <c r="C224" i="9"/>
  <c r="D224" i="9"/>
  <c r="E224" i="9"/>
  <c r="F224" i="9"/>
  <c r="G224" i="9"/>
  <c r="A225" i="9"/>
  <c r="B225" i="9"/>
  <c r="C225" i="9"/>
  <c r="D225" i="9"/>
  <c r="E225" i="9"/>
  <c r="F225" i="9"/>
  <c r="G225" i="9"/>
  <c r="A226" i="9"/>
  <c r="B226" i="9"/>
  <c r="C226" i="9"/>
  <c r="D226" i="9"/>
  <c r="E226" i="9"/>
  <c r="F226" i="9"/>
  <c r="G226" i="9"/>
  <c r="A227" i="9"/>
  <c r="B227" i="9"/>
  <c r="C227" i="9"/>
  <c r="D227" i="9"/>
  <c r="E227" i="9"/>
  <c r="F227" i="9"/>
  <c r="G227" i="9"/>
  <c r="A228" i="9"/>
  <c r="B228" i="9"/>
  <c r="C228" i="9"/>
  <c r="D228" i="9"/>
  <c r="E228" i="9"/>
  <c r="F228" i="9"/>
  <c r="G228" i="9"/>
  <c r="A229" i="9"/>
  <c r="B229" i="9"/>
  <c r="C229" i="9"/>
  <c r="D229" i="9"/>
  <c r="E229" i="9"/>
  <c r="F229" i="9"/>
  <c r="G229" i="9"/>
  <c r="A230" i="9"/>
  <c r="B230" i="9"/>
  <c r="C230" i="9"/>
  <c r="D230" i="9"/>
  <c r="E230" i="9"/>
  <c r="F230" i="9"/>
  <c r="G230" i="9"/>
  <c r="A231" i="9"/>
  <c r="B231" i="9"/>
  <c r="C231" i="9"/>
  <c r="D231" i="9"/>
  <c r="E231" i="9"/>
  <c r="F231" i="9"/>
  <c r="G231" i="9"/>
  <c r="A232" i="9"/>
  <c r="B232" i="9"/>
  <c r="C232" i="9"/>
  <c r="D232" i="9"/>
  <c r="E232" i="9"/>
  <c r="F232" i="9"/>
  <c r="G232" i="9"/>
  <c r="A233" i="9"/>
  <c r="B233" i="9"/>
  <c r="C233" i="9"/>
  <c r="D233" i="9"/>
  <c r="E233" i="9"/>
  <c r="F233" i="9"/>
  <c r="G233" i="9"/>
  <c r="A234" i="9"/>
  <c r="B234" i="9"/>
  <c r="C234" i="9"/>
  <c r="D234" i="9"/>
  <c r="E234" i="9"/>
  <c r="F234" i="9"/>
  <c r="G234" i="9"/>
  <c r="A235" i="9"/>
  <c r="B235" i="9"/>
  <c r="C235" i="9"/>
  <c r="D235" i="9"/>
  <c r="E235" i="9"/>
  <c r="F235" i="9"/>
  <c r="G235" i="9"/>
  <c r="A236" i="9"/>
  <c r="B236" i="9"/>
  <c r="C236" i="9"/>
  <c r="D236" i="9"/>
  <c r="E236" i="9"/>
  <c r="F236" i="9"/>
  <c r="G236" i="9"/>
  <c r="A237" i="9"/>
  <c r="B237" i="9"/>
  <c r="C237" i="9"/>
  <c r="D237" i="9"/>
  <c r="E237" i="9"/>
  <c r="F237" i="9"/>
  <c r="G237" i="9"/>
  <c r="A238" i="9"/>
  <c r="B238" i="9"/>
  <c r="C238" i="9"/>
  <c r="D238" i="9"/>
  <c r="E238" i="9"/>
  <c r="F238" i="9"/>
  <c r="G238" i="9"/>
  <c r="A239" i="9"/>
  <c r="B239" i="9"/>
  <c r="C239" i="9"/>
  <c r="D239" i="9"/>
  <c r="E239" i="9"/>
  <c r="F239" i="9"/>
  <c r="G239" i="9"/>
  <c r="A240" i="9"/>
  <c r="B240" i="9"/>
  <c r="C240" i="9"/>
  <c r="D240" i="9"/>
  <c r="E240" i="9"/>
  <c r="F240" i="9"/>
  <c r="G240" i="9"/>
  <c r="A241" i="9"/>
  <c r="B241" i="9"/>
  <c r="C241" i="9"/>
  <c r="D241" i="9"/>
  <c r="E241" i="9"/>
  <c r="F241" i="9"/>
  <c r="G241" i="9"/>
  <c r="A242" i="9"/>
  <c r="B242" i="9"/>
  <c r="C242" i="9"/>
  <c r="D242" i="9"/>
  <c r="E242" i="9"/>
  <c r="F242" i="9"/>
  <c r="G242" i="9"/>
  <c r="A243" i="9"/>
  <c r="B243" i="9"/>
  <c r="C243" i="9"/>
  <c r="D243" i="9"/>
  <c r="E243" i="9"/>
  <c r="F243" i="9"/>
  <c r="G243" i="9"/>
  <c r="A244" i="9"/>
  <c r="B244" i="9"/>
  <c r="C244" i="9"/>
  <c r="D244" i="9"/>
  <c r="E244" i="9"/>
  <c r="F244" i="9"/>
  <c r="G244" i="9"/>
  <c r="A245" i="9"/>
  <c r="B245" i="9"/>
  <c r="C245" i="9"/>
  <c r="D245" i="9"/>
  <c r="E245" i="9"/>
  <c r="F245" i="9"/>
  <c r="G245" i="9"/>
  <c r="A246" i="9"/>
  <c r="B246" i="9"/>
  <c r="C246" i="9"/>
  <c r="D246" i="9"/>
  <c r="E246" i="9"/>
  <c r="F246" i="9"/>
  <c r="G246" i="9"/>
  <c r="A247" i="9"/>
  <c r="B247" i="9"/>
  <c r="C247" i="9"/>
  <c r="D247" i="9"/>
  <c r="E247" i="9"/>
  <c r="F247" i="9"/>
  <c r="G247" i="9"/>
  <c r="A248" i="9"/>
  <c r="B248" i="9"/>
  <c r="C248" i="9"/>
  <c r="D248" i="9"/>
  <c r="E248" i="9"/>
  <c r="F248" i="9"/>
  <c r="G248" i="9"/>
  <c r="A249" i="9"/>
  <c r="B249" i="9"/>
  <c r="C249" i="9"/>
  <c r="D249" i="9"/>
  <c r="E249" i="9"/>
  <c r="F249" i="9"/>
  <c r="G249" i="9"/>
  <c r="A250" i="9"/>
  <c r="B250" i="9"/>
  <c r="C250" i="9"/>
  <c r="D250" i="9"/>
  <c r="E250" i="9"/>
  <c r="F250" i="9"/>
  <c r="G250" i="9"/>
  <c r="A251" i="9"/>
  <c r="B251" i="9"/>
  <c r="C251" i="9"/>
  <c r="D251" i="9"/>
  <c r="E251" i="9"/>
  <c r="F251" i="9"/>
  <c r="G251" i="9"/>
  <c r="A252" i="9"/>
  <c r="B252" i="9"/>
  <c r="C252" i="9"/>
  <c r="D252" i="9"/>
  <c r="E252" i="9"/>
  <c r="F252" i="9"/>
  <c r="G252" i="9"/>
  <c r="A253" i="9"/>
  <c r="B253" i="9"/>
  <c r="C253" i="9"/>
  <c r="D253" i="9"/>
  <c r="E253" i="9"/>
  <c r="F253" i="9"/>
  <c r="G253" i="9"/>
  <c r="A254" i="9"/>
  <c r="B254" i="9"/>
  <c r="C254" i="9"/>
  <c r="D254" i="9"/>
  <c r="E254" i="9"/>
  <c r="F254" i="9"/>
  <c r="G254" i="9"/>
  <c r="A255" i="9"/>
  <c r="B255" i="9"/>
  <c r="C255" i="9"/>
  <c r="D255" i="9"/>
  <c r="E255" i="9"/>
  <c r="F255" i="9"/>
  <c r="G255" i="9"/>
  <c r="A256" i="9"/>
  <c r="B256" i="9"/>
  <c r="C256" i="9"/>
  <c r="D256" i="9"/>
  <c r="E256" i="9"/>
  <c r="F256" i="9"/>
  <c r="G256" i="9"/>
  <c r="A257" i="9"/>
  <c r="B257" i="9"/>
  <c r="C257" i="9"/>
  <c r="D257" i="9"/>
  <c r="E257" i="9"/>
  <c r="F257" i="9"/>
  <c r="G257" i="9"/>
  <c r="A258" i="9"/>
  <c r="B258" i="9"/>
  <c r="C258" i="9"/>
  <c r="D258" i="9"/>
  <c r="E258" i="9"/>
  <c r="F258" i="9"/>
  <c r="G258" i="9"/>
  <c r="A259" i="9"/>
  <c r="B259" i="9"/>
  <c r="C259" i="9"/>
  <c r="D259" i="9"/>
  <c r="E259" i="9"/>
  <c r="F259" i="9"/>
  <c r="G259" i="9"/>
  <c r="A260" i="9"/>
  <c r="B260" i="9"/>
  <c r="C260" i="9"/>
  <c r="D260" i="9"/>
  <c r="E260" i="9"/>
  <c r="F260" i="9"/>
  <c r="G260" i="9"/>
  <c r="A261" i="9"/>
  <c r="B261" i="9"/>
  <c r="C261" i="9"/>
  <c r="D261" i="9"/>
  <c r="E261" i="9"/>
  <c r="F261" i="9"/>
  <c r="G261" i="9"/>
  <c r="A262" i="9"/>
  <c r="B262" i="9"/>
  <c r="C262" i="9"/>
  <c r="D262" i="9"/>
  <c r="E262" i="9"/>
  <c r="F262" i="9"/>
  <c r="G262" i="9"/>
  <c r="A263" i="9"/>
  <c r="B263" i="9"/>
  <c r="C263" i="9"/>
  <c r="D263" i="9"/>
  <c r="E263" i="9"/>
  <c r="F263" i="9"/>
  <c r="G263" i="9"/>
  <c r="A264" i="9"/>
  <c r="B264" i="9"/>
  <c r="C264" i="9"/>
  <c r="D264" i="9"/>
  <c r="E264" i="9"/>
  <c r="F264" i="9"/>
  <c r="G264" i="9"/>
  <c r="A265" i="9"/>
  <c r="B265" i="9"/>
  <c r="C265" i="9"/>
  <c r="D265" i="9"/>
  <c r="E265" i="9"/>
  <c r="F265" i="9"/>
  <c r="G265" i="9"/>
  <c r="A266" i="9"/>
  <c r="B266" i="9"/>
  <c r="C266" i="9"/>
  <c r="D266" i="9"/>
  <c r="E266" i="9"/>
  <c r="F266" i="9"/>
  <c r="G266" i="9"/>
  <c r="A267" i="9"/>
  <c r="B267" i="9"/>
  <c r="C267" i="9"/>
  <c r="D267" i="9"/>
  <c r="E267" i="9"/>
  <c r="F267" i="9"/>
  <c r="G267" i="9"/>
  <c r="A268" i="9"/>
  <c r="B268" i="9"/>
  <c r="C268" i="9"/>
  <c r="D268" i="9"/>
  <c r="E268" i="9"/>
  <c r="F268" i="9"/>
  <c r="G268" i="9"/>
  <c r="A269" i="9"/>
  <c r="B269" i="9"/>
  <c r="C269" i="9"/>
  <c r="D269" i="9"/>
  <c r="E269" i="9"/>
  <c r="F269" i="9"/>
  <c r="G269" i="9"/>
  <c r="A270" i="9"/>
  <c r="B270" i="9"/>
  <c r="C270" i="9"/>
  <c r="D270" i="9"/>
  <c r="E270" i="9"/>
  <c r="F270" i="9"/>
  <c r="G270" i="9"/>
  <c r="A271" i="9"/>
  <c r="B271" i="9"/>
  <c r="C271" i="9"/>
  <c r="D271" i="9"/>
  <c r="E271" i="9"/>
  <c r="F271" i="9"/>
  <c r="G271" i="9"/>
  <c r="A272" i="9"/>
  <c r="B272" i="9"/>
  <c r="C272" i="9"/>
  <c r="D272" i="9"/>
  <c r="E272" i="9"/>
  <c r="F272" i="9"/>
  <c r="G272" i="9"/>
  <c r="A273" i="9"/>
  <c r="B273" i="9"/>
  <c r="C273" i="9"/>
  <c r="D273" i="9"/>
  <c r="E273" i="9"/>
  <c r="F273" i="9"/>
  <c r="G273" i="9"/>
  <c r="A274" i="9"/>
  <c r="B274" i="9"/>
  <c r="C274" i="9"/>
  <c r="D274" i="9"/>
  <c r="E274" i="9"/>
  <c r="F274" i="9"/>
  <c r="G274" i="9"/>
  <c r="A275" i="9"/>
  <c r="B275" i="9"/>
  <c r="C275" i="9"/>
  <c r="D275" i="9"/>
  <c r="E275" i="9"/>
  <c r="F275" i="9"/>
  <c r="G275" i="9"/>
  <c r="A276" i="9"/>
  <c r="B276" i="9"/>
  <c r="C276" i="9"/>
  <c r="D276" i="9"/>
  <c r="E276" i="9"/>
  <c r="F276" i="9"/>
  <c r="G276" i="9"/>
  <c r="A277" i="9"/>
  <c r="B277" i="9"/>
  <c r="C277" i="9"/>
  <c r="D277" i="9"/>
  <c r="E277" i="9"/>
  <c r="F277" i="9"/>
  <c r="G277" i="9"/>
  <c r="A278" i="9"/>
  <c r="B278" i="9"/>
  <c r="C278" i="9"/>
  <c r="D278" i="9"/>
  <c r="E278" i="9"/>
  <c r="F278" i="9"/>
  <c r="G278" i="9"/>
  <c r="A279" i="9"/>
  <c r="B279" i="9"/>
  <c r="C279" i="9"/>
  <c r="D279" i="9"/>
  <c r="E279" i="9"/>
  <c r="F279" i="9"/>
  <c r="G279" i="9"/>
  <c r="A280" i="9"/>
  <c r="B280" i="9"/>
  <c r="C280" i="9"/>
  <c r="D280" i="9"/>
  <c r="E280" i="9"/>
  <c r="F280" i="9"/>
  <c r="G280" i="9"/>
  <c r="A281" i="9"/>
  <c r="B281" i="9"/>
  <c r="C281" i="9"/>
  <c r="D281" i="9"/>
  <c r="E281" i="9"/>
  <c r="F281" i="9"/>
  <c r="G281" i="9"/>
  <c r="A282" i="9"/>
  <c r="B282" i="9"/>
  <c r="C282" i="9"/>
  <c r="D282" i="9"/>
  <c r="E282" i="9"/>
  <c r="F282" i="9"/>
  <c r="G282" i="9"/>
  <c r="A283" i="9"/>
  <c r="B283" i="9"/>
  <c r="C283" i="9"/>
  <c r="D283" i="9"/>
  <c r="E283" i="9"/>
  <c r="F283" i="9"/>
  <c r="G283" i="9"/>
  <c r="A284" i="9"/>
  <c r="B284" i="9"/>
  <c r="C284" i="9"/>
  <c r="D284" i="9"/>
  <c r="E284" i="9"/>
  <c r="F284" i="9"/>
  <c r="G284" i="9"/>
  <c r="A285" i="9"/>
  <c r="B285" i="9"/>
  <c r="C285" i="9"/>
  <c r="D285" i="9"/>
  <c r="E285" i="9"/>
  <c r="F285" i="9"/>
  <c r="G285" i="9"/>
  <c r="A286" i="9"/>
  <c r="B286" i="9"/>
  <c r="C286" i="9"/>
  <c r="D286" i="9"/>
  <c r="E286" i="9"/>
  <c r="F286" i="9"/>
  <c r="G286" i="9"/>
  <c r="A287" i="9"/>
  <c r="B287" i="9"/>
  <c r="C287" i="9"/>
  <c r="D287" i="9"/>
  <c r="E287" i="9"/>
  <c r="F287" i="9"/>
  <c r="G287" i="9"/>
  <c r="A288" i="9"/>
  <c r="B288" i="9"/>
  <c r="C288" i="9"/>
  <c r="D288" i="9"/>
  <c r="E288" i="9"/>
  <c r="F288" i="9"/>
  <c r="G288" i="9"/>
  <c r="A289" i="9"/>
  <c r="B289" i="9"/>
  <c r="C289" i="9"/>
  <c r="D289" i="9"/>
  <c r="E289" i="9"/>
  <c r="F289" i="9"/>
  <c r="G289" i="9"/>
  <c r="A290" i="9"/>
  <c r="B290" i="9"/>
  <c r="C290" i="9"/>
  <c r="D290" i="9"/>
  <c r="E290" i="9"/>
  <c r="F290" i="9"/>
  <c r="G290" i="9"/>
  <c r="A291" i="9"/>
  <c r="B291" i="9"/>
  <c r="C291" i="9"/>
  <c r="D291" i="9"/>
  <c r="E291" i="9"/>
  <c r="F291" i="9"/>
  <c r="G291" i="9"/>
  <c r="A292" i="9"/>
  <c r="B292" i="9"/>
  <c r="C292" i="9"/>
  <c r="D292" i="9"/>
  <c r="E292" i="9"/>
  <c r="F292" i="9"/>
  <c r="G292" i="9"/>
  <c r="A293" i="9"/>
  <c r="B293" i="9"/>
  <c r="C293" i="9"/>
  <c r="D293" i="9"/>
  <c r="E293" i="9"/>
  <c r="F293" i="9"/>
  <c r="G293" i="9"/>
  <c r="A294" i="9"/>
  <c r="B294" i="9"/>
  <c r="C294" i="9"/>
  <c r="D294" i="9"/>
  <c r="E294" i="9"/>
  <c r="F294" i="9"/>
  <c r="G294" i="9"/>
  <c r="A295" i="9"/>
  <c r="B295" i="9"/>
  <c r="C295" i="9"/>
  <c r="D295" i="9"/>
  <c r="E295" i="9"/>
  <c r="F295" i="9"/>
  <c r="G295" i="9"/>
  <c r="A296" i="9"/>
  <c r="B296" i="9"/>
  <c r="C296" i="9"/>
  <c r="D296" i="9"/>
  <c r="E296" i="9"/>
  <c r="F296" i="9"/>
  <c r="G296" i="9"/>
  <c r="A297" i="9"/>
  <c r="B297" i="9"/>
  <c r="C297" i="9"/>
  <c r="D297" i="9"/>
  <c r="E297" i="9"/>
  <c r="F297" i="9"/>
  <c r="G297" i="9"/>
  <c r="A298" i="9"/>
  <c r="B298" i="9"/>
  <c r="C298" i="9"/>
  <c r="D298" i="9"/>
  <c r="E298" i="9"/>
  <c r="F298" i="9"/>
  <c r="G298" i="9"/>
  <c r="A299" i="9"/>
  <c r="B299" i="9"/>
  <c r="C299" i="9"/>
  <c r="D299" i="9"/>
  <c r="E299" i="9"/>
  <c r="F299" i="9"/>
  <c r="G299" i="9"/>
  <c r="A300" i="9"/>
  <c r="B300" i="9"/>
  <c r="C300" i="9"/>
  <c r="D300" i="9"/>
  <c r="E300" i="9"/>
  <c r="F300" i="9"/>
  <c r="G300" i="9"/>
  <c r="A301" i="9"/>
  <c r="B301" i="9"/>
  <c r="C301" i="9"/>
  <c r="D301" i="9"/>
  <c r="E301" i="9"/>
  <c r="F301" i="9"/>
  <c r="G301" i="9"/>
  <c r="A302" i="9"/>
  <c r="B302" i="9"/>
  <c r="C302" i="9"/>
  <c r="D302" i="9"/>
  <c r="E302" i="9"/>
  <c r="F302" i="9"/>
  <c r="G302" i="9"/>
  <c r="A303" i="9"/>
  <c r="B303" i="9"/>
  <c r="C303" i="9"/>
  <c r="D303" i="9"/>
  <c r="E303" i="9"/>
  <c r="F303" i="9"/>
  <c r="G303" i="9"/>
  <c r="A304" i="9"/>
  <c r="B304" i="9"/>
  <c r="C304" i="9"/>
  <c r="D304" i="9"/>
  <c r="E304" i="9"/>
  <c r="F304" i="9"/>
  <c r="G304" i="9"/>
  <c r="A305" i="9"/>
  <c r="B305" i="9"/>
  <c r="C305" i="9"/>
  <c r="D305" i="9"/>
  <c r="E305" i="9"/>
  <c r="F305" i="9"/>
  <c r="G305" i="9"/>
  <c r="A306" i="9"/>
  <c r="B306" i="9"/>
  <c r="C306" i="9"/>
  <c r="D306" i="9"/>
  <c r="E306" i="9"/>
  <c r="F306" i="9"/>
  <c r="G306" i="9"/>
  <c r="A307" i="9"/>
  <c r="B307" i="9"/>
  <c r="C307" i="9"/>
  <c r="D307" i="9"/>
  <c r="E307" i="9"/>
  <c r="F307" i="9"/>
  <c r="G307" i="9"/>
  <c r="A308" i="9"/>
  <c r="B308" i="9"/>
  <c r="C308" i="9"/>
  <c r="D308" i="9"/>
  <c r="E308" i="9"/>
  <c r="F308" i="9"/>
  <c r="G308" i="9"/>
  <c r="A309" i="9"/>
  <c r="B309" i="9"/>
  <c r="C309" i="9"/>
  <c r="D309" i="9"/>
  <c r="E309" i="9"/>
  <c r="F309" i="9"/>
  <c r="G309" i="9"/>
  <c r="A310" i="9"/>
  <c r="B310" i="9"/>
  <c r="C310" i="9"/>
  <c r="D310" i="9"/>
  <c r="E310" i="9"/>
  <c r="F310" i="9"/>
  <c r="G310" i="9"/>
  <c r="A311" i="9"/>
  <c r="B311" i="9"/>
  <c r="C311" i="9"/>
  <c r="D311" i="9"/>
  <c r="E311" i="9"/>
  <c r="F311" i="9"/>
  <c r="G311" i="9"/>
  <c r="A312" i="9"/>
  <c r="B312" i="9"/>
  <c r="C312" i="9"/>
  <c r="D312" i="9"/>
  <c r="E312" i="9"/>
  <c r="F312" i="9"/>
  <c r="G312" i="9"/>
  <c r="A313" i="9"/>
  <c r="B313" i="9"/>
  <c r="C313" i="9"/>
  <c r="D313" i="9"/>
  <c r="E313" i="9"/>
  <c r="F313" i="9"/>
  <c r="G313" i="9"/>
  <c r="A314" i="9"/>
  <c r="B314" i="9"/>
  <c r="C314" i="9"/>
  <c r="D314" i="9"/>
  <c r="E314" i="9"/>
  <c r="F314" i="9"/>
  <c r="G314" i="9"/>
  <c r="A315" i="9"/>
  <c r="B315" i="9"/>
  <c r="C315" i="9"/>
  <c r="D315" i="9"/>
  <c r="E315" i="9"/>
  <c r="F315" i="9"/>
  <c r="G315" i="9"/>
  <c r="A316" i="9"/>
  <c r="B316" i="9"/>
  <c r="C316" i="9"/>
  <c r="D316" i="9"/>
  <c r="E316" i="9"/>
  <c r="F316" i="9"/>
  <c r="G316" i="9"/>
  <c r="A317" i="9"/>
  <c r="B317" i="9"/>
  <c r="C317" i="9"/>
  <c r="D317" i="9"/>
  <c r="E317" i="9"/>
  <c r="F317" i="9"/>
  <c r="G317" i="9"/>
  <c r="A318" i="9"/>
  <c r="B318" i="9"/>
  <c r="C318" i="9"/>
  <c r="D318" i="9"/>
  <c r="E318" i="9"/>
  <c r="F318" i="9"/>
  <c r="G318" i="9"/>
  <c r="A319" i="9"/>
  <c r="B319" i="9"/>
  <c r="C319" i="9"/>
  <c r="D319" i="9"/>
  <c r="E319" i="9"/>
  <c r="F319" i="9"/>
  <c r="G319" i="9"/>
  <c r="A320" i="9"/>
  <c r="B320" i="9"/>
  <c r="C320" i="9"/>
  <c r="D320" i="9"/>
  <c r="E320" i="9"/>
  <c r="F320" i="9"/>
  <c r="G320" i="9"/>
  <c r="A321" i="9"/>
  <c r="B321" i="9"/>
  <c r="C321" i="9"/>
  <c r="D321" i="9"/>
  <c r="E321" i="9"/>
  <c r="F321" i="9"/>
  <c r="G321" i="9"/>
  <c r="A322" i="9"/>
  <c r="B322" i="9"/>
  <c r="C322" i="9"/>
  <c r="D322" i="9"/>
  <c r="E322" i="9"/>
  <c r="F322" i="9"/>
  <c r="G322" i="9"/>
  <c r="A323" i="9"/>
  <c r="B323" i="9"/>
  <c r="C323" i="9"/>
  <c r="D323" i="9"/>
  <c r="E323" i="9"/>
  <c r="F323" i="9"/>
  <c r="G323" i="9"/>
  <c r="A324" i="9"/>
  <c r="B324" i="9"/>
  <c r="C324" i="9"/>
  <c r="D324" i="9"/>
  <c r="E324" i="9"/>
  <c r="F324" i="9"/>
  <c r="G324" i="9"/>
  <c r="A325" i="9"/>
  <c r="B325" i="9"/>
  <c r="C325" i="9"/>
  <c r="D325" i="9"/>
  <c r="E325" i="9"/>
  <c r="F325" i="9"/>
  <c r="G325" i="9"/>
  <c r="A326" i="9"/>
  <c r="B326" i="9"/>
  <c r="C326" i="9"/>
  <c r="D326" i="9"/>
  <c r="E326" i="9"/>
  <c r="F326" i="9"/>
  <c r="G326" i="9"/>
  <c r="A327" i="9"/>
  <c r="B327" i="9"/>
  <c r="C327" i="9"/>
  <c r="D327" i="9"/>
  <c r="E327" i="9"/>
  <c r="F327" i="9"/>
  <c r="G327" i="9"/>
  <c r="A328" i="9"/>
  <c r="B328" i="9"/>
  <c r="C328" i="9"/>
  <c r="D328" i="9"/>
  <c r="E328" i="9"/>
  <c r="F328" i="9"/>
  <c r="G328" i="9"/>
  <c r="A329" i="9"/>
  <c r="B329" i="9"/>
  <c r="C329" i="9"/>
  <c r="D329" i="9"/>
  <c r="E329" i="9"/>
  <c r="F329" i="9"/>
  <c r="G329" i="9"/>
  <c r="A330" i="9"/>
  <c r="B330" i="9"/>
  <c r="C330" i="9"/>
  <c r="D330" i="9"/>
  <c r="E330" i="9"/>
  <c r="F330" i="9"/>
  <c r="G330" i="9"/>
  <c r="A331" i="9"/>
  <c r="B331" i="9"/>
  <c r="C331" i="9"/>
  <c r="D331" i="9"/>
  <c r="E331" i="9"/>
  <c r="F331" i="9"/>
  <c r="G331" i="9"/>
  <c r="A332" i="9"/>
  <c r="B332" i="9"/>
  <c r="C332" i="9"/>
  <c r="D332" i="9"/>
  <c r="E332" i="9"/>
  <c r="F332" i="9"/>
  <c r="G332" i="9"/>
  <c r="A333" i="9"/>
  <c r="B333" i="9"/>
  <c r="C333" i="9"/>
  <c r="D333" i="9"/>
  <c r="E333" i="9"/>
  <c r="F333" i="9"/>
  <c r="G333" i="9"/>
  <c r="A334" i="9"/>
  <c r="B334" i="9"/>
  <c r="C334" i="9"/>
  <c r="D334" i="9"/>
  <c r="E334" i="9"/>
  <c r="F334" i="9"/>
  <c r="G334" i="9"/>
  <c r="A335" i="9"/>
  <c r="B335" i="9"/>
  <c r="C335" i="9"/>
  <c r="D335" i="9"/>
  <c r="E335" i="9"/>
  <c r="F335" i="9"/>
  <c r="G335" i="9"/>
  <c r="A336" i="9"/>
  <c r="B336" i="9"/>
  <c r="C336" i="9"/>
  <c r="D336" i="9"/>
  <c r="E336" i="9"/>
  <c r="F336" i="9"/>
  <c r="G336" i="9"/>
  <c r="A337" i="9"/>
  <c r="B337" i="9"/>
  <c r="C337" i="9"/>
  <c r="D337" i="9"/>
  <c r="E337" i="9"/>
  <c r="F337" i="9"/>
  <c r="G337" i="9"/>
  <c r="A338" i="9"/>
  <c r="B338" i="9"/>
  <c r="C338" i="9"/>
  <c r="D338" i="9"/>
  <c r="E338" i="9"/>
  <c r="F338" i="9"/>
  <c r="G338" i="9"/>
  <c r="A339" i="9"/>
  <c r="B339" i="9"/>
  <c r="C339" i="9"/>
  <c r="D339" i="9"/>
  <c r="E339" i="9"/>
  <c r="F339" i="9"/>
  <c r="G339" i="9"/>
  <c r="A340" i="9"/>
  <c r="B340" i="9"/>
  <c r="C340" i="9"/>
  <c r="D340" i="9"/>
  <c r="E340" i="9"/>
  <c r="F340" i="9"/>
  <c r="G340" i="9"/>
  <c r="A341" i="9"/>
  <c r="B341" i="9"/>
  <c r="C341" i="9"/>
  <c r="D341" i="9"/>
  <c r="E341" i="9"/>
  <c r="F341" i="9"/>
  <c r="G341" i="9"/>
  <c r="A342" i="9"/>
  <c r="B342" i="9"/>
  <c r="C342" i="9"/>
  <c r="D342" i="9"/>
  <c r="E342" i="9"/>
  <c r="F342" i="9"/>
  <c r="G342" i="9"/>
  <c r="A343" i="9"/>
  <c r="B343" i="9"/>
  <c r="C343" i="9"/>
  <c r="D343" i="9"/>
  <c r="E343" i="9"/>
  <c r="F343" i="9"/>
  <c r="G343" i="9"/>
  <c r="A344" i="9"/>
  <c r="B344" i="9"/>
  <c r="C344" i="9"/>
  <c r="D344" i="9"/>
  <c r="E344" i="9"/>
  <c r="F344" i="9"/>
  <c r="G344" i="9"/>
  <c r="A345" i="9"/>
  <c r="B345" i="9"/>
  <c r="C345" i="9"/>
  <c r="D345" i="9"/>
  <c r="E345" i="9"/>
  <c r="F345" i="9"/>
  <c r="G345" i="9"/>
  <c r="A346" i="9"/>
  <c r="B346" i="9"/>
  <c r="C346" i="9"/>
  <c r="D346" i="9"/>
  <c r="E346" i="9"/>
  <c r="F346" i="9"/>
  <c r="G346" i="9"/>
  <c r="A347" i="9"/>
  <c r="B347" i="9"/>
  <c r="C347" i="9"/>
  <c r="D347" i="9"/>
  <c r="E347" i="9"/>
  <c r="F347" i="9"/>
  <c r="G347" i="9"/>
  <c r="A348" i="9"/>
  <c r="B348" i="9"/>
  <c r="C348" i="9"/>
  <c r="D348" i="9"/>
  <c r="E348" i="9"/>
  <c r="F348" i="9"/>
  <c r="G348" i="9"/>
  <c r="A349" i="9"/>
  <c r="B349" i="9"/>
  <c r="C349" i="9"/>
  <c r="D349" i="9"/>
  <c r="E349" i="9"/>
  <c r="F349" i="9"/>
  <c r="G349" i="9"/>
  <c r="A350" i="9"/>
  <c r="B350" i="9"/>
  <c r="C350" i="9"/>
  <c r="D350" i="9"/>
  <c r="E350" i="9"/>
  <c r="F350" i="9"/>
  <c r="G350" i="9"/>
  <c r="A351" i="9"/>
  <c r="B351" i="9"/>
  <c r="C351" i="9"/>
  <c r="D351" i="9"/>
  <c r="E351" i="9"/>
  <c r="F351" i="9"/>
  <c r="G351" i="9"/>
  <c r="A352" i="9"/>
  <c r="B352" i="9"/>
  <c r="C352" i="9"/>
  <c r="D352" i="9"/>
  <c r="E352" i="9"/>
  <c r="F352" i="9"/>
  <c r="G352" i="9"/>
  <c r="A353" i="9"/>
  <c r="B353" i="9"/>
  <c r="C353" i="9"/>
  <c r="D353" i="9"/>
  <c r="E353" i="9"/>
  <c r="F353" i="9"/>
  <c r="G353" i="9"/>
  <c r="A354" i="9"/>
  <c r="B354" i="9"/>
  <c r="C354" i="9"/>
  <c r="D354" i="9"/>
  <c r="E354" i="9"/>
  <c r="F354" i="9"/>
  <c r="G354" i="9"/>
  <c r="A355" i="9"/>
  <c r="B355" i="9"/>
  <c r="C355" i="9"/>
  <c r="D355" i="9"/>
  <c r="E355" i="9"/>
  <c r="F355" i="9"/>
  <c r="G355" i="9"/>
  <c r="A356" i="9"/>
  <c r="B356" i="9"/>
  <c r="C356" i="9"/>
  <c r="D356" i="9"/>
  <c r="E356" i="9"/>
  <c r="F356" i="9"/>
  <c r="G356" i="9"/>
  <c r="A357" i="9"/>
  <c r="B357" i="9"/>
  <c r="C357" i="9"/>
  <c r="D357" i="9"/>
  <c r="E357" i="9"/>
  <c r="F357" i="9"/>
  <c r="G357" i="9"/>
  <c r="A358" i="9"/>
  <c r="B358" i="9"/>
  <c r="C358" i="9"/>
  <c r="D358" i="9"/>
  <c r="E358" i="9"/>
  <c r="F358" i="9"/>
  <c r="G358" i="9"/>
  <c r="A359" i="9"/>
  <c r="B359" i="9"/>
  <c r="C359" i="9"/>
  <c r="D359" i="9"/>
  <c r="E359" i="9"/>
  <c r="F359" i="9"/>
  <c r="G359" i="9"/>
  <c r="A360" i="9"/>
  <c r="B360" i="9"/>
  <c r="C360" i="9"/>
  <c r="D360" i="9"/>
  <c r="E360" i="9"/>
  <c r="F360" i="9"/>
  <c r="G360" i="9"/>
  <c r="A361" i="9"/>
  <c r="B361" i="9"/>
  <c r="C361" i="9"/>
  <c r="D361" i="9"/>
  <c r="E361" i="9"/>
  <c r="F361" i="9"/>
  <c r="G361" i="9"/>
  <c r="A362" i="9"/>
  <c r="B362" i="9"/>
  <c r="C362" i="9"/>
  <c r="D362" i="9"/>
  <c r="E362" i="9"/>
  <c r="F362" i="9"/>
  <c r="G362" i="9"/>
  <c r="A363" i="9"/>
  <c r="B363" i="9"/>
  <c r="C363" i="9"/>
  <c r="D363" i="9"/>
  <c r="E363" i="9"/>
  <c r="F363" i="9"/>
  <c r="G363" i="9"/>
  <c r="A364" i="9"/>
  <c r="B364" i="9"/>
  <c r="C364" i="9"/>
  <c r="D364" i="9"/>
  <c r="E364" i="9"/>
  <c r="F364" i="9"/>
  <c r="G364" i="9"/>
  <c r="A365" i="9"/>
  <c r="B365" i="9"/>
  <c r="C365" i="9"/>
  <c r="D365" i="9"/>
  <c r="E365" i="9"/>
  <c r="F365" i="9"/>
  <c r="G365" i="9"/>
  <c r="A366" i="9"/>
  <c r="B366" i="9"/>
  <c r="C366" i="9"/>
  <c r="D366" i="9"/>
  <c r="E366" i="9"/>
  <c r="F366" i="9"/>
  <c r="G366" i="9"/>
  <c r="A367" i="9"/>
  <c r="B367" i="9"/>
  <c r="C367" i="9"/>
  <c r="D367" i="9"/>
  <c r="E367" i="9"/>
  <c r="F367" i="9"/>
  <c r="G367" i="9"/>
  <c r="A368" i="9"/>
  <c r="B368" i="9"/>
  <c r="C368" i="9"/>
  <c r="D368" i="9"/>
  <c r="E368" i="9"/>
  <c r="F368" i="9"/>
  <c r="G368" i="9"/>
  <c r="A369" i="9"/>
  <c r="B369" i="9"/>
  <c r="C369" i="9"/>
  <c r="D369" i="9"/>
  <c r="E369" i="9"/>
  <c r="F369" i="9"/>
  <c r="G369" i="9"/>
  <c r="A370" i="9"/>
  <c r="B370" i="9"/>
  <c r="C370" i="9"/>
  <c r="D370" i="9"/>
  <c r="E370" i="9"/>
  <c r="F370" i="9"/>
  <c r="G370" i="9"/>
  <c r="A371" i="9"/>
  <c r="B371" i="9"/>
  <c r="C371" i="9"/>
  <c r="D371" i="9"/>
  <c r="E371" i="9"/>
  <c r="F371" i="9"/>
  <c r="G371" i="9"/>
  <c r="A372" i="9"/>
  <c r="B372" i="9"/>
  <c r="C372" i="9"/>
  <c r="D372" i="9"/>
  <c r="E372" i="9"/>
  <c r="F372" i="9"/>
  <c r="G372" i="9"/>
  <c r="A373" i="9"/>
  <c r="B373" i="9"/>
  <c r="C373" i="9"/>
  <c r="D373" i="9"/>
  <c r="E373" i="9"/>
  <c r="F373" i="9"/>
  <c r="G373" i="9"/>
  <c r="A374" i="9"/>
  <c r="B374" i="9"/>
  <c r="C374" i="9"/>
  <c r="D374" i="9"/>
  <c r="E374" i="9"/>
  <c r="F374" i="9"/>
  <c r="G374" i="9"/>
  <c r="A375" i="9"/>
  <c r="B375" i="9"/>
  <c r="C375" i="9"/>
  <c r="D375" i="9"/>
  <c r="E375" i="9"/>
  <c r="F375" i="9"/>
  <c r="G375" i="9"/>
  <c r="A376" i="9"/>
  <c r="B376" i="9"/>
  <c r="C376" i="9"/>
  <c r="D376" i="9"/>
  <c r="E376" i="9"/>
  <c r="F376" i="9"/>
  <c r="G376" i="9"/>
  <c r="A377" i="9"/>
  <c r="B377" i="9"/>
  <c r="C377" i="9"/>
  <c r="D377" i="9"/>
  <c r="E377" i="9"/>
  <c r="F377" i="9"/>
  <c r="G377" i="9"/>
  <c r="A378" i="9"/>
  <c r="B378" i="9"/>
  <c r="C378" i="9"/>
  <c r="D378" i="9"/>
  <c r="E378" i="9"/>
  <c r="F378" i="9"/>
  <c r="G378" i="9"/>
  <c r="A379" i="9"/>
  <c r="B379" i="9"/>
  <c r="C379" i="9"/>
  <c r="D379" i="9"/>
  <c r="E379" i="9"/>
  <c r="F379" i="9"/>
  <c r="G379" i="9"/>
  <c r="A380" i="9"/>
  <c r="B380" i="9"/>
  <c r="C380" i="9"/>
  <c r="D380" i="9"/>
  <c r="E380" i="9"/>
  <c r="F380" i="9"/>
  <c r="G380" i="9"/>
  <c r="A381" i="9"/>
  <c r="B381" i="9"/>
  <c r="C381" i="9"/>
  <c r="D381" i="9"/>
  <c r="E381" i="9"/>
  <c r="F381" i="9"/>
  <c r="G381" i="9"/>
  <c r="A382" i="9"/>
  <c r="B382" i="9"/>
  <c r="C382" i="9"/>
  <c r="D382" i="9"/>
  <c r="E382" i="9"/>
  <c r="F382" i="9"/>
  <c r="G382" i="9"/>
  <c r="A383" i="9"/>
  <c r="B383" i="9"/>
  <c r="C383" i="9"/>
  <c r="D383" i="9"/>
  <c r="E383" i="9"/>
  <c r="F383" i="9"/>
  <c r="G383" i="9"/>
  <c r="A384" i="9"/>
  <c r="B384" i="9"/>
  <c r="C384" i="9"/>
  <c r="D384" i="9"/>
  <c r="E384" i="9"/>
  <c r="F384" i="9"/>
  <c r="G384" i="9"/>
  <c r="A385" i="9"/>
  <c r="B385" i="9"/>
  <c r="C385" i="9"/>
  <c r="D385" i="9"/>
  <c r="E385" i="9"/>
  <c r="F385" i="9"/>
  <c r="G385" i="9"/>
  <c r="A386" i="9"/>
  <c r="B386" i="9"/>
  <c r="C386" i="9"/>
  <c r="D386" i="9"/>
  <c r="E386" i="9"/>
  <c r="F386" i="9"/>
  <c r="G386" i="9"/>
  <c r="A387" i="9"/>
  <c r="B387" i="9"/>
  <c r="C387" i="9"/>
  <c r="D387" i="9"/>
  <c r="E387" i="9"/>
  <c r="F387" i="9"/>
  <c r="G387" i="9"/>
  <c r="A388" i="9"/>
  <c r="B388" i="9"/>
  <c r="C388" i="9"/>
  <c r="D388" i="9"/>
  <c r="E388" i="9"/>
  <c r="F388" i="9"/>
  <c r="G388" i="9"/>
  <c r="A389" i="9"/>
  <c r="B389" i="9"/>
  <c r="C389" i="9"/>
  <c r="D389" i="9"/>
  <c r="E389" i="9"/>
  <c r="F389" i="9"/>
  <c r="G389" i="9"/>
  <c r="A390" i="9"/>
  <c r="B390" i="9"/>
  <c r="C390" i="9"/>
  <c r="D390" i="9"/>
  <c r="E390" i="9"/>
  <c r="F390" i="9"/>
  <c r="G390" i="9"/>
  <c r="A391" i="9"/>
  <c r="B391" i="9"/>
  <c r="C391" i="9"/>
  <c r="D391" i="9"/>
  <c r="E391" i="9"/>
  <c r="F391" i="9"/>
  <c r="G391" i="9"/>
  <c r="A392" i="9"/>
  <c r="B392" i="9"/>
  <c r="C392" i="9"/>
  <c r="D392" i="9"/>
  <c r="E392" i="9"/>
  <c r="F392" i="9"/>
  <c r="G392" i="9"/>
  <c r="A393" i="9"/>
  <c r="B393" i="9"/>
  <c r="C393" i="9"/>
  <c r="D393" i="9"/>
  <c r="E393" i="9"/>
  <c r="F393" i="9"/>
  <c r="G393" i="9"/>
  <c r="A394" i="9"/>
  <c r="B394" i="9"/>
  <c r="C394" i="9"/>
  <c r="D394" i="9"/>
  <c r="E394" i="9"/>
  <c r="F394" i="9"/>
  <c r="G394" i="9"/>
  <c r="A395" i="9"/>
  <c r="B395" i="9"/>
  <c r="C395" i="9"/>
  <c r="D395" i="9"/>
  <c r="E395" i="9"/>
  <c r="F395" i="9"/>
  <c r="G395" i="9"/>
  <c r="A396" i="9"/>
  <c r="B396" i="9"/>
  <c r="C396" i="9"/>
  <c r="D396" i="9"/>
  <c r="E396" i="9"/>
  <c r="F396" i="9"/>
  <c r="G396" i="9"/>
  <c r="A397" i="9"/>
  <c r="B397" i="9"/>
  <c r="C397" i="9"/>
  <c r="D397" i="9"/>
  <c r="E397" i="9"/>
  <c r="F397" i="9"/>
  <c r="G397" i="9"/>
  <c r="A398" i="9"/>
  <c r="B398" i="9"/>
  <c r="C398" i="9"/>
  <c r="D398" i="9"/>
  <c r="E398" i="9"/>
  <c r="F398" i="9"/>
  <c r="G398" i="9"/>
  <c r="A399" i="9"/>
  <c r="B399" i="9"/>
  <c r="C399" i="9"/>
  <c r="D399" i="9"/>
  <c r="E399" i="9"/>
  <c r="F399" i="9"/>
  <c r="G399" i="9"/>
  <c r="A400" i="9"/>
  <c r="B400" i="9"/>
  <c r="C400" i="9"/>
  <c r="D400" i="9"/>
  <c r="E400" i="9"/>
  <c r="F400" i="9"/>
  <c r="G400" i="9"/>
  <c r="A401" i="9"/>
  <c r="B401" i="9"/>
  <c r="C401" i="9"/>
  <c r="D401" i="9"/>
  <c r="E401" i="9"/>
  <c r="F401" i="9"/>
  <c r="G401" i="9"/>
  <c r="A402" i="9"/>
  <c r="B402" i="9"/>
  <c r="C402" i="9"/>
  <c r="D402" i="9"/>
  <c r="E402" i="9"/>
  <c r="F402" i="9"/>
  <c r="G402" i="9"/>
  <c r="A403" i="9"/>
  <c r="B403" i="9"/>
  <c r="C403" i="9"/>
  <c r="D403" i="9"/>
  <c r="E403" i="9"/>
  <c r="F403" i="9"/>
  <c r="G403" i="9"/>
  <c r="A404" i="9"/>
  <c r="B404" i="9"/>
  <c r="C404" i="9"/>
  <c r="D404" i="9"/>
  <c r="E404" i="9"/>
  <c r="F404" i="9"/>
  <c r="G404" i="9"/>
  <c r="A405" i="9"/>
  <c r="B405" i="9"/>
  <c r="C405" i="9"/>
  <c r="D405" i="9"/>
  <c r="E405" i="9"/>
  <c r="F405" i="9"/>
  <c r="G405" i="9"/>
  <c r="A406" i="9"/>
  <c r="B406" i="9"/>
  <c r="C406" i="9"/>
  <c r="D406" i="9"/>
  <c r="E406" i="9"/>
  <c r="F406" i="9"/>
  <c r="G406" i="9"/>
  <c r="A407" i="9"/>
  <c r="B407" i="9"/>
  <c r="C407" i="9"/>
  <c r="D407" i="9"/>
  <c r="E407" i="9"/>
  <c r="F407" i="9"/>
  <c r="G407" i="9"/>
  <c r="A408" i="9"/>
  <c r="B408" i="9"/>
  <c r="C408" i="9"/>
  <c r="D408" i="9"/>
  <c r="E408" i="9"/>
  <c r="F408" i="9"/>
  <c r="G408" i="9"/>
  <c r="A409" i="9"/>
  <c r="B409" i="9"/>
  <c r="C409" i="9"/>
  <c r="D409" i="9"/>
  <c r="E409" i="9"/>
  <c r="F409" i="9"/>
  <c r="G409" i="9"/>
  <c r="A410" i="9"/>
  <c r="B410" i="9"/>
  <c r="C410" i="9"/>
  <c r="D410" i="9"/>
  <c r="E410" i="9"/>
  <c r="F410" i="9"/>
  <c r="G410" i="9"/>
  <c r="A411" i="9"/>
  <c r="B411" i="9"/>
  <c r="C411" i="9"/>
  <c r="D411" i="9"/>
  <c r="E411" i="9"/>
  <c r="F411" i="9"/>
  <c r="G411" i="9"/>
  <c r="A412" i="9"/>
  <c r="B412" i="9"/>
  <c r="C412" i="9"/>
  <c r="D412" i="9"/>
  <c r="E412" i="9"/>
  <c r="F412" i="9"/>
  <c r="G412" i="9"/>
  <c r="A413" i="9"/>
  <c r="B413" i="9"/>
  <c r="C413" i="9"/>
  <c r="D413" i="9"/>
  <c r="E413" i="9"/>
  <c r="F413" i="9"/>
  <c r="G413" i="9"/>
  <c r="A414" i="9"/>
  <c r="B414" i="9"/>
  <c r="C414" i="9"/>
  <c r="D414" i="9"/>
  <c r="E414" i="9"/>
  <c r="F414" i="9"/>
  <c r="G414" i="9"/>
  <c r="A415" i="9"/>
  <c r="B415" i="9"/>
  <c r="C415" i="9"/>
  <c r="D415" i="9"/>
  <c r="E415" i="9"/>
  <c r="F415" i="9"/>
  <c r="G415" i="9"/>
  <c r="A416" i="9"/>
  <c r="B416" i="9"/>
  <c r="C416" i="9"/>
  <c r="D416" i="9"/>
  <c r="E416" i="9"/>
  <c r="F416" i="9"/>
  <c r="G416" i="9"/>
  <c r="A417" i="9"/>
  <c r="B417" i="9"/>
  <c r="C417" i="9"/>
  <c r="D417" i="9"/>
  <c r="E417" i="9"/>
  <c r="F417" i="9"/>
  <c r="G417" i="9"/>
  <c r="A418" i="9"/>
  <c r="B418" i="9"/>
  <c r="C418" i="9"/>
  <c r="D418" i="9"/>
  <c r="E418" i="9"/>
  <c r="F418" i="9"/>
  <c r="G418" i="9"/>
  <c r="A419" i="9"/>
  <c r="B419" i="9"/>
  <c r="C419" i="9"/>
  <c r="D419" i="9"/>
  <c r="E419" i="9"/>
  <c r="F419" i="9"/>
  <c r="G419" i="9"/>
  <c r="A420" i="9"/>
  <c r="B420" i="9"/>
  <c r="C420" i="9"/>
  <c r="D420" i="9"/>
  <c r="E420" i="9"/>
  <c r="F420" i="9"/>
  <c r="G420" i="9"/>
  <c r="A421" i="9"/>
  <c r="B421" i="9"/>
  <c r="C421" i="9"/>
  <c r="D421" i="9"/>
  <c r="E421" i="9"/>
  <c r="F421" i="9"/>
  <c r="G421" i="9"/>
  <c r="A422" i="9"/>
  <c r="B422" i="9"/>
  <c r="C422" i="9"/>
  <c r="D422" i="9"/>
  <c r="E422" i="9"/>
  <c r="F422" i="9"/>
  <c r="G422" i="9"/>
  <c r="A423" i="9"/>
  <c r="B423" i="9"/>
  <c r="C423" i="9"/>
  <c r="D423" i="9"/>
  <c r="E423" i="9"/>
  <c r="F423" i="9"/>
  <c r="G423" i="9"/>
  <c r="A424" i="9"/>
  <c r="B424" i="9"/>
  <c r="C424" i="9"/>
  <c r="D424" i="9"/>
  <c r="E424" i="9"/>
  <c r="F424" i="9"/>
  <c r="G424" i="9"/>
  <c r="A425" i="9"/>
  <c r="B425" i="9"/>
  <c r="C425" i="9"/>
  <c r="D425" i="9"/>
  <c r="E425" i="9"/>
  <c r="F425" i="9"/>
  <c r="G425" i="9"/>
  <c r="A426" i="9"/>
  <c r="B426" i="9"/>
  <c r="C426" i="9"/>
  <c r="D426" i="9"/>
  <c r="E426" i="9"/>
  <c r="F426" i="9"/>
  <c r="G426" i="9"/>
  <c r="A427" i="9"/>
  <c r="B427" i="9"/>
  <c r="C427" i="9"/>
  <c r="D427" i="9"/>
  <c r="E427" i="9"/>
  <c r="F427" i="9"/>
  <c r="G427" i="9"/>
  <c r="A428" i="9"/>
  <c r="B428" i="9"/>
  <c r="C428" i="9"/>
  <c r="D428" i="9"/>
  <c r="E428" i="9"/>
  <c r="F428" i="9"/>
  <c r="G428" i="9"/>
  <c r="A429" i="9"/>
  <c r="B429" i="9"/>
  <c r="C429" i="9"/>
  <c r="D429" i="9"/>
  <c r="E429" i="9"/>
  <c r="F429" i="9"/>
  <c r="G429" i="9"/>
  <c r="A430" i="9"/>
  <c r="B430" i="9"/>
  <c r="C430" i="9"/>
  <c r="D430" i="9"/>
  <c r="E430" i="9"/>
  <c r="F430" i="9"/>
  <c r="G430" i="9"/>
  <c r="A431" i="9"/>
  <c r="B431" i="9"/>
  <c r="C431" i="9"/>
  <c r="D431" i="9"/>
  <c r="E431" i="9"/>
  <c r="F431" i="9"/>
  <c r="G431" i="9"/>
  <c r="A432" i="9"/>
  <c r="B432" i="9"/>
  <c r="C432" i="9"/>
  <c r="D432" i="9"/>
  <c r="E432" i="9"/>
  <c r="F432" i="9"/>
  <c r="G432" i="9"/>
  <c r="A433" i="9"/>
  <c r="B433" i="9"/>
  <c r="C433" i="9"/>
  <c r="D433" i="9"/>
  <c r="E433" i="9"/>
  <c r="F433" i="9"/>
  <c r="G433" i="9"/>
  <c r="A434" i="9"/>
  <c r="B434" i="9"/>
  <c r="C434" i="9"/>
  <c r="D434" i="9"/>
  <c r="E434" i="9"/>
  <c r="F434" i="9"/>
  <c r="G434" i="9"/>
  <c r="A435" i="9"/>
  <c r="B435" i="9"/>
  <c r="C435" i="9"/>
  <c r="D435" i="9"/>
  <c r="E435" i="9"/>
  <c r="F435" i="9"/>
  <c r="G435" i="9"/>
  <c r="A436" i="9"/>
  <c r="B436" i="9"/>
  <c r="C436" i="9"/>
  <c r="D436" i="9"/>
  <c r="E436" i="9"/>
  <c r="F436" i="9"/>
  <c r="G436" i="9"/>
  <c r="A437" i="9"/>
  <c r="B437" i="9"/>
  <c r="C437" i="9"/>
  <c r="D437" i="9"/>
  <c r="E437" i="9"/>
  <c r="F437" i="9"/>
  <c r="G437" i="9"/>
  <c r="A438" i="9"/>
  <c r="B438" i="9"/>
  <c r="C438" i="9"/>
  <c r="D438" i="9"/>
  <c r="E438" i="9"/>
  <c r="F438" i="9"/>
  <c r="G438" i="9"/>
  <c r="A439" i="9"/>
  <c r="B439" i="9"/>
  <c r="C439" i="9"/>
  <c r="D439" i="9"/>
  <c r="E439" i="9"/>
  <c r="F439" i="9"/>
  <c r="G439" i="9"/>
  <c r="A440" i="9"/>
  <c r="B440" i="9"/>
  <c r="C440" i="9"/>
  <c r="D440" i="9"/>
  <c r="E440" i="9"/>
  <c r="F440" i="9"/>
  <c r="G440" i="9"/>
  <c r="A441" i="9"/>
  <c r="B441" i="9"/>
  <c r="C441" i="9"/>
  <c r="D441" i="9"/>
  <c r="E441" i="9"/>
  <c r="F441" i="9"/>
  <c r="G441" i="9"/>
  <c r="A442" i="9"/>
  <c r="B442" i="9"/>
  <c r="C442" i="9"/>
  <c r="D442" i="9"/>
  <c r="E442" i="9"/>
  <c r="F442" i="9"/>
  <c r="G442" i="9"/>
  <c r="A443" i="9"/>
  <c r="B443" i="9"/>
  <c r="C443" i="9"/>
  <c r="D443" i="9"/>
  <c r="E443" i="9"/>
  <c r="F443" i="9"/>
  <c r="G443" i="9"/>
  <c r="A444" i="9"/>
  <c r="B444" i="9"/>
  <c r="C444" i="9"/>
  <c r="D444" i="9"/>
  <c r="E444" i="9"/>
  <c r="F444" i="9"/>
  <c r="G444" i="9"/>
  <c r="A445" i="9"/>
  <c r="B445" i="9"/>
  <c r="C445" i="9"/>
  <c r="D445" i="9"/>
  <c r="E445" i="9"/>
  <c r="F445" i="9"/>
  <c r="G445" i="9"/>
  <c r="A446" i="9"/>
  <c r="B446" i="9"/>
  <c r="C446" i="9"/>
  <c r="D446" i="9"/>
  <c r="E446" i="9"/>
  <c r="F446" i="9"/>
  <c r="G446" i="9"/>
  <c r="A447" i="9"/>
  <c r="B447" i="9"/>
  <c r="C447" i="9"/>
  <c r="D447" i="9"/>
  <c r="E447" i="9"/>
  <c r="F447" i="9"/>
  <c r="G447" i="9"/>
  <c r="A448" i="9"/>
  <c r="B448" i="9"/>
  <c r="C448" i="9"/>
  <c r="D448" i="9"/>
  <c r="E448" i="9"/>
  <c r="F448" i="9"/>
  <c r="G448" i="9"/>
  <c r="A449" i="9"/>
  <c r="B449" i="9"/>
  <c r="C449" i="9"/>
  <c r="D449" i="9"/>
  <c r="E449" i="9"/>
  <c r="F449" i="9"/>
  <c r="G449" i="9"/>
  <c r="A450" i="9"/>
  <c r="B450" i="9"/>
  <c r="C450" i="9"/>
  <c r="D450" i="9"/>
  <c r="E450" i="9"/>
  <c r="F450" i="9"/>
  <c r="G450" i="9"/>
  <c r="A451" i="9"/>
  <c r="B451" i="9"/>
  <c r="C451" i="9"/>
  <c r="D451" i="9"/>
  <c r="E451" i="9"/>
  <c r="F451" i="9"/>
  <c r="G451" i="9"/>
  <c r="A452" i="9"/>
  <c r="B452" i="9"/>
  <c r="C452" i="9"/>
  <c r="D452" i="9"/>
  <c r="E452" i="9"/>
  <c r="F452" i="9"/>
  <c r="G452" i="9"/>
  <c r="A453" i="9"/>
  <c r="B453" i="9"/>
  <c r="C453" i="9"/>
  <c r="D453" i="9"/>
  <c r="E453" i="9"/>
  <c r="F453" i="9"/>
  <c r="G453" i="9"/>
  <c r="A454" i="9"/>
  <c r="B454" i="9"/>
  <c r="C454" i="9"/>
  <c r="D454" i="9"/>
  <c r="E454" i="9"/>
  <c r="F454" i="9"/>
  <c r="G454" i="9"/>
  <c r="A455" i="9"/>
  <c r="B455" i="9"/>
  <c r="C455" i="9"/>
  <c r="D455" i="9"/>
  <c r="E455" i="9"/>
  <c r="F455" i="9"/>
  <c r="G455" i="9"/>
  <c r="A456" i="9"/>
  <c r="B456" i="9"/>
  <c r="C456" i="9"/>
  <c r="D456" i="9"/>
  <c r="E456" i="9"/>
  <c r="F456" i="9"/>
  <c r="G456" i="9"/>
  <c r="A457" i="9"/>
  <c r="B457" i="9"/>
  <c r="C457" i="9"/>
  <c r="D457" i="9"/>
  <c r="E457" i="9"/>
  <c r="F457" i="9"/>
  <c r="G457" i="9"/>
  <c r="A458" i="9"/>
  <c r="B458" i="9"/>
  <c r="C458" i="9"/>
  <c r="D458" i="9"/>
  <c r="E458" i="9"/>
  <c r="F458" i="9"/>
  <c r="G458" i="9"/>
  <c r="A459" i="9"/>
  <c r="B459" i="9"/>
  <c r="C459" i="9"/>
  <c r="D459" i="9"/>
  <c r="E459" i="9"/>
  <c r="F459" i="9"/>
  <c r="G459" i="9"/>
  <c r="A460" i="9"/>
  <c r="B460" i="9"/>
  <c r="C460" i="9"/>
  <c r="D460" i="9"/>
  <c r="E460" i="9"/>
  <c r="F460" i="9"/>
  <c r="G460" i="9"/>
  <c r="A461" i="9"/>
  <c r="B461" i="9"/>
  <c r="C461" i="9"/>
  <c r="D461" i="9"/>
  <c r="E461" i="9"/>
  <c r="F461" i="9"/>
  <c r="G461" i="9"/>
  <c r="A462" i="9"/>
  <c r="B462" i="9"/>
  <c r="C462" i="9"/>
  <c r="D462" i="9"/>
  <c r="E462" i="9"/>
  <c r="F462" i="9"/>
  <c r="G462" i="9"/>
  <c r="A463" i="9"/>
  <c r="B463" i="9"/>
  <c r="C463" i="9"/>
  <c r="D463" i="9"/>
  <c r="E463" i="9"/>
  <c r="F463" i="9"/>
  <c r="G463" i="9"/>
  <c r="A464" i="9"/>
  <c r="B464" i="9"/>
  <c r="C464" i="9"/>
  <c r="D464" i="9"/>
  <c r="E464" i="9"/>
  <c r="F464" i="9"/>
  <c r="G464" i="9"/>
  <c r="A465" i="9"/>
  <c r="B465" i="9"/>
  <c r="C465" i="9"/>
  <c r="D465" i="9"/>
  <c r="E465" i="9"/>
  <c r="F465" i="9"/>
  <c r="G465" i="9"/>
  <c r="A466" i="9"/>
  <c r="B466" i="9"/>
  <c r="C466" i="9"/>
  <c r="D466" i="9"/>
  <c r="E466" i="9"/>
  <c r="F466" i="9"/>
  <c r="G466" i="9"/>
  <c r="A467" i="9"/>
  <c r="B467" i="9"/>
  <c r="C467" i="9"/>
  <c r="D467" i="9"/>
  <c r="E467" i="9"/>
  <c r="F467" i="9"/>
  <c r="G467" i="9"/>
  <c r="A468" i="9"/>
  <c r="B468" i="9"/>
  <c r="C468" i="9"/>
  <c r="D468" i="9"/>
  <c r="E468" i="9"/>
  <c r="F468" i="9"/>
  <c r="G468" i="9"/>
  <c r="A469" i="9"/>
  <c r="B469" i="9"/>
  <c r="C469" i="9"/>
  <c r="D469" i="9"/>
  <c r="E469" i="9"/>
  <c r="F469" i="9"/>
  <c r="G469" i="9"/>
  <c r="A470" i="9"/>
  <c r="B470" i="9"/>
  <c r="C470" i="9"/>
  <c r="D470" i="9"/>
  <c r="E470" i="9"/>
  <c r="F470" i="9"/>
  <c r="G470" i="9"/>
  <c r="A471" i="9"/>
  <c r="B471" i="9"/>
  <c r="C471" i="9"/>
  <c r="D471" i="9"/>
  <c r="E471" i="9"/>
  <c r="F471" i="9"/>
  <c r="G471" i="9"/>
  <c r="A472" i="9"/>
  <c r="B472" i="9"/>
  <c r="C472" i="9"/>
  <c r="D472" i="9"/>
  <c r="E472" i="9"/>
  <c r="F472" i="9"/>
  <c r="G472" i="9"/>
  <c r="A473" i="9"/>
  <c r="B473" i="9"/>
  <c r="C473" i="9"/>
  <c r="D473" i="9"/>
  <c r="E473" i="9"/>
  <c r="F473" i="9"/>
  <c r="G473" i="9"/>
  <c r="A474" i="9"/>
  <c r="B474" i="9"/>
  <c r="C474" i="9"/>
  <c r="D474" i="9"/>
  <c r="E474" i="9"/>
  <c r="F474" i="9"/>
  <c r="G474" i="9"/>
  <c r="A475" i="9"/>
  <c r="B475" i="9"/>
  <c r="C475" i="9"/>
  <c r="D475" i="9"/>
  <c r="E475" i="9"/>
  <c r="F475" i="9"/>
  <c r="G475" i="9"/>
  <c r="A476" i="9"/>
  <c r="B476" i="9"/>
  <c r="C476" i="9"/>
  <c r="D476" i="9"/>
  <c r="E476" i="9"/>
  <c r="F476" i="9"/>
  <c r="G476" i="9"/>
  <c r="A477" i="9"/>
  <c r="B477" i="9"/>
  <c r="C477" i="9"/>
  <c r="D477" i="9"/>
  <c r="E477" i="9"/>
  <c r="F477" i="9"/>
  <c r="G477" i="9"/>
  <c r="A478" i="9"/>
  <c r="B478" i="9"/>
  <c r="C478" i="9"/>
  <c r="D478" i="9"/>
  <c r="E478" i="9"/>
  <c r="F478" i="9"/>
  <c r="G478" i="9"/>
  <c r="A479" i="9"/>
  <c r="B479" i="9"/>
  <c r="C479" i="9"/>
  <c r="D479" i="9"/>
  <c r="E479" i="9"/>
  <c r="F479" i="9"/>
  <c r="G479" i="9"/>
  <c r="A480" i="9"/>
  <c r="B480" i="9"/>
  <c r="C480" i="9"/>
  <c r="D480" i="9"/>
  <c r="E480" i="9"/>
  <c r="F480" i="9"/>
  <c r="G480" i="9"/>
  <c r="A481" i="9"/>
  <c r="B481" i="9"/>
  <c r="C481" i="9"/>
  <c r="D481" i="9"/>
  <c r="E481" i="9"/>
  <c r="F481" i="9"/>
  <c r="G481" i="9"/>
  <c r="A482" i="9"/>
  <c r="B482" i="9"/>
  <c r="C482" i="9"/>
  <c r="D482" i="9"/>
  <c r="E482" i="9"/>
  <c r="F482" i="9"/>
  <c r="G482" i="9"/>
  <c r="A483" i="9"/>
  <c r="B483" i="9"/>
  <c r="C483" i="9"/>
  <c r="D483" i="9"/>
  <c r="E483" i="9"/>
  <c r="F483" i="9"/>
  <c r="G483" i="9"/>
  <c r="A484" i="9"/>
  <c r="B484" i="9"/>
  <c r="C484" i="9"/>
  <c r="D484" i="9"/>
  <c r="E484" i="9"/>
  <c r="F484" i="9"/>
  <c r="G484" i="9"/>
  <c r="A485" i="9"/>
  <c r="B485" i="9"/>
  <c r="C485" i="9"/>
  <c r="D485" i="9"/>
  <c r="E485" i="9"/>
  <c r="F485" i="9"/>
  <c r="G485" i="9"/>
  <c r="A486" i="9"/>
  <c r="B486" i="9"/>
  <c r="C486" i="9"/>
  <c r="D486" i="9"/>
  <c r="E486" i="9"/>
  <c r="F486" i="9"/>
  <c r="G486" i="9"/>
  <c r="A487" i="9"/>
  <c r="B487" i="9"/>
  <c r="C487" i="9"/>
  <c r="D487" i="9"/>
  <c r="E487" i="9"/>
  <c r="F487" i="9"/>
  <c r="G487" i="9"/>
  <c r="A488" i="9"/>
  <c r="B488" i="9"/>
  <c r="C488" i="9"/>
  <c r="D488" i="9"/>
  <c r="E488" i="9"/>
  <c r="F488" i="9"/>
  <c r="G488" i="9"/>
  <c r="A489" i="9"/>
  <c r="B489" i="9"/>
  <c r="C489" i="9"/>
  <c r="D489" i="9"/>
  <c r="E489" i="9"/>
  <c r="F489" i="9"/>
  <c r="G489" i="9"/>
  <c r="A490" i="9"/>
  <c r="B490" i="9"/>
  <c r="C490" i="9"/>
  <c r="D490" i="9"/>
  <c r="E490" i="9"/>
  <c r="F490" i="9"/>
  <c r="G490" i="9"/>
  <c r="A491" i="9"/>
  <c r="B491" i="9"/>
  <c r="C491" i="9"/>
  <c r="D491" i="9"/>
  <c r="E491" i="9"/>
  <c r="F491" i="9"/>
  <c r="G491" i="9"/>
  <c r="A492" i="9"/>
  <c r="B492" i="9"/>
  <c r="C492" i="9"/>
  <c r="D492" i="9"/>
  <c r="E492" i="9"/>
  <c r="F492" i="9"/>
  <c r="G492" i="9"/>
  <c r="A493" i="9"/>
  <c r="B493" i="9"/>
  <c r="C493" i="9"/>
  <c r="D493" i="9"/>
  <c r="E493" i="9"/>
  <c r="F493" i="9"/>
  <c r="G493" i="9"/>
  <c r="A494" i="9"/>
  <c r="B494" i="9"/>
  <c r="C494" i="9"/>
  <c r="D494" i="9"/>
  <c r="E494" i="9"/>
  <c r="F494" i="9"/>
  <c r="G494" i="9"/>
  <c r="A495" i="9"/>
  <c r="B495" i="9"/>
  <c r="C495" i="9"/>
  <c r="D495" i="9"/>
  <c r="E495" i="9"/>
  <c r="F495" i="9"/>
  <c r="G495" i="9"/>
  <c r="A496" i="9"/>
  <c r="B496" i="9"/>
  <c r="C496" i="9"/>
  <c r="D496" i="9"/>
  <c r="E496" i="9"/>
  <c r="F496" i="9"/>
  <c r="G496" i="9"/>
  <c r="A497" i="9"/>
  <c r="B497" i="9"/>
  <c r="C497" i="9"/>
  <c r="D497" i="9"/>
  <c r="E497" i="9"/>
  <c r="F497" i="9"/>
  <c r="G497" i="9"/>
  <c r="A498" i="9"/>
  <c r="B498" i="9"/>
  <c r="C498" i="9"/>
  <c r="D498" i="9"/>
  <c r="E498" i="9"/>
  <c r="F498" i="9"/>
  <c r="G498" i="9"/>
  <c r="A499" i="9"/>
  <c r="B499" i="9"/>
  <c r="C499" i="9"/>
  <c r="D499" i="9"/>
  <c r="E499" i="9"/>
  <c r="F499" i="9"/>
  <c r="G499" i="9"/>
  <c r="A500" i="9"/>
  <c r="B500" i="9"/>
  <c r="C500" i="9"/>
  <c r="D500" i="9"/>
  <c r="E500" i="9"/>
  <c r="F500" i="9"/>
  <c r="G500" i="9"/>
  <c r="B38" i="5"/>
  <c r="J38" i="5" s="1"/>
  <c r="B39" i="5"/>
  <c r="J39" i="5" s="1"/>
  <c r="B40" i="5"/>
  <c r="J40" i="5" s="1"/>
  <c r="B41" i="5"/>
  <c r="J41" i="5" s="1"/>
  <c r="B42" i="5"/>
  <c r="J42" i="5" s="1"/>
  <c r="B43" i="5"/>
  <c r="J43" i="5" s="1"/>
  <c r="B44" i="5"/>
  <c r="J44" i="5" s="1"/>
  <c r="B45" i="5"/>
  <c r="J45" i="5" s="1"/>
  <c r="B46" i="5"/>
  <c r="J46" i="5" s="1"/>
  <c r="B47" i="5"/>
  <c r="J47" i="5" s="1"/>
  <c r="B48" i="5"/>
  <c r="J48" i="5" s="1"/>
  <c r="B49" i="5"/>
  <c r="J49" i="5" s="1"/>
  <c r="B50" i="5"/>
  <c r="J50" i="5" s="1"/>
  <c r="B51" i="5"/>
  <c r="J51" i="5" s="1"/>
  <c r="B52" i="5"/>
  <c r="J52" i="5" s="1"/>
  <c r="B53" i="5"/>
  <c r="J53" i="5" s="1"/>
  <c r="B54" i="5"/>
  <c r="J54" i="5" s="1"/>
  <c r="B55" i="5"/>
  <c r="J55" i="5" s="1"/>
  <c r="B56" i="5"/>
  <c r="J56" i="5" s="1"/>
  <c r="B57" i="5"/>
  <c r="J57" i="5" s="1"/>
  <c r="B58" i="5"/>
  <c r="J58" i="5" s="1"/>
  <c r="B59" i="5"/>
  <c r="J59" i="5" s="1"/>
  <c r="B60" i="5"/>
  <c r="J60" i="5" s="1"/>
  <c r="B61" i="5"/>
  <c r="J61" i="5" s="1"/>
  <c r="B62" i="5"/>
  <c r="J62" i="5" s="1"/>
  <c r="B63" i="5"/>
  <c r="J63" i="5" s="1"/>
  <c r="B64" i="5"/>
  <c r="J64" i="5" s="1"/>
  <c r="B65" i="5"/>
  <c r="J65" i="5" s="1"/>
  <c r="B66" i="5"/>
  <c r="J66" i="5" s="1"/>
  <c r="B67" i="5"/>
  <c r="J67" i="5" s="1"/>
  <c r="B68" i="5"/>
  <c r="J68" i="5" s="1"/>
  <c r="B69" i="5"/>
  <c r="J69" i="5" s="1"/>
  <c r="B70" i="5"/>
  <c r="J70" i="5" s="1"/>
  <c r="B71" i="5"/>
  <c r="J71" i="5" s="1"/>
  <c r="B72" i="5"/>
  <c r="J72" i="5" s="1"/>
  <c r="B73" i="5"/>
  <c r="J73" i="5" s="1"/>
  <c r="B74" i="5"/>
  <c r="J74" i="5" s="1"/>
  <c r="B75" i="5"/>
  <c r="J75" i="5" s="1"/>
  <c r="B76" i="5"/>
  <c r="J76" i="5" s="1"/>
  <c r="B77" i="5"/>
  <c r="J77" i="5" s="1"/>
  <c r="B78" i="5"/>
  <c r="J78" i="5" s="1"/>
  <c r="B79" i="5"/>
  <c r="J79" i="5" s="1"/>
  <c r="B80" i="5"/>
  <c r="J80" i="5" s="1"/>
  <c r="B81" i="5"/>
  <c r="J81" i="5" s="1"/>
  <c r="B82" i="5"/>
  <c r="J82" i="5" s="1"/>
  <c r="B83" i="5"/>
  <c r="J83" i="5" s="1"/>
  <c r="B84" i="5"/>
  <c r="J84" i="5" s="1"/>
  <c r="B85" i="5"/>
  <c r="J85" i="5" s="1"/>
  <c r="B86" i="5"/>
  <c r="J86" i="5" s="1"/>
  <c r="B87" i="5"/>
  <c r="J87" i="5" s="1"/>
  <c r="B88" i="5"/>
  <c r="J88" i="5" s="1"/>
  <c r="B89" i="5"/>
  <c r="J89" i="5" s="1"/>
  <c r="B90" i="5"/>
  <c r="J90" i="5" s="1"/>
  <c r="B91" i="5"/>
  <c r="J91" i="5" s="1"/>
  <c r="B92" i="5"/>
  <c r="J92" i="5" s="1"/>
  <c r="B93" i="5"/>
  <c r="J93" i="5" s="1"/>
  <c r="B94" i="5"/>
  <c r="J94" i="5" s="1"/>
  <c r="B95" i="5"/>
  <c r="J95" i="5" s="1"/>
  <c r="B96" i="5"/>
  <c r="J96" i="5" s="1"/>
  <c r="B97" i="5"/>
  <c r="J97" i="5" s="1"/>
  <c r="B98" i="5"/>
  <c r="J98" i="5" s="1"/>
  <c r="B99" i="5"/>
  <c r="J99" i="5" s="1"/>
  <c r="B100" i="5"/>
  <c r="J100" i="5" s="1"/>
  <c r="B101" i="5"/>
  <c r="J101" i="5" s="1"/>
  <c r="B102" i="5"/>
  <c r="J102" i="5" s="1"/>
  <c r="B103" i="5"/>
  <c r="J103" i="5" s="1"/>
  <c r="B104" i="5"/>
  <c r="J104" i="5" s="1"/>
  <c r="B105" i="5"/>
  <c r="J105" i="5" s="1"/>
  <c r="B106" i="5"/>
  <c r="J106" i="5" s="1"/>
  <c r="B107" i="5"/>
  <c r="J107" i="5" s="1"/>
  <c r="B108" i="5"/>
  <c r="J108" i="5" s="1"/>
  <c r="B109" i="5"/>
  <c r="J109" i="5" s="1"/>
  <c r="B110" i="5"/>
  <c r="J110" i="5" s="1"/>
  <c r="B111" i="5"/>
  <c r="J111" i="5" s="1"/>
  <c r="B112" i="5"/>
  <c r="J112" i="5" s="1"/>
  <c r="B113" i="5"/>
  <c r="J113" i="5" s="1"/>
  <c r="B114" i="5"/>
  <c r="J114" i="5" s="1"/>
  <c r="B115" i="5"/>
  <c r="J115" i="5" s="1"/>
  <c r="B116" i="5"/>
  <c r="J116" i="5" s="1"/>
  <c r="B117" i="5"/>
  <c r="J117" i="5" s="1"/>
  <c r="B118" i="5"/>
  <c r="J118" i="5" s="1"/>
  <c r="B119" i="5"/>
  <c r="J119" i="5" s="1"/>
  <c r="B120" i="5"/>
  <c r="J120" i="5" s="1"/>
  <c r="B121" i="5"/>
  <c r="J121" i="5" s="1"/>
  <c r="B122" i="5"/>
  <c r="J122" i="5" s="1"/>
  <c r="B123" i="5"/>
  <c r="J123" i="5" s="1"/>
  <c r="B124" i="5"/>
  <c r="J124" i="5" s="1"/>
  <c r="B125" i="5"/>
  <c r="J125" i="5" s="1"/>
  <c r="B126" i="5"/>
  <c r="J126" i="5" s="1"/>
  <c r="B127" i="5"/>
  <c r="J127" i="5" s="1"/>
  <c r="B128" i="5"/>
  <c r="J128" i="5" s="1"/>
  <c r="B129" i="5"/>
  <c r="J129" i="5" s="1"/>
  <c r="B130" i="5"/>
  <c r="J130" i="5" s="1"/>
  <c r="B131" i="5"/>
  <c r="J131" i="5" s="1"/>
  <c r="B132" i="5"/>
  <c r="J132" i="5" s="1"/>
  <c r="B133" i="5"/>
  <c r="J133" i="5" s="1"/>
  <c r="B134" i="5"/>
  <c r="J134" i="5" s="1"/>
  <c r="B135" i="5"/>
  <c r="J135" i="5" s="1"/>
  <c r="B136" i="5"/>
  <c r="J136" i="5" s="1"/>
  <c r="B137" i="5"/>
  <c r="J137" i="5" s="1"/>
  <c r="B138" i="5"/>
  <c r="J138" i="5" s="1"/>
  <c r="B139" i="5"/>
  <c r="J139" i="5" s="1"/>
  <c r="B140" i="5"/>
  <c r="J140" i="5" s="1"/>
  <c r="B141" i="5"/>
  <c r="J141" i="5" s="1"/>
  <c r="B142" i="5"/>
  <c r="J142" i="5" s="1"/>
  <c r="B143" i="5"/>
  <c r="J143" i="5" s="1"/>
  <c r="B144" i="5"/>
  <c r="J144" i="5" s="1"/>
  <c r="B145" i="5"/>
  <c r="J145" i="5" s="1"/>
  <c r="B146" i="5"/>
  <c r="J146" i="5" s="1"/>
  <c r="B147" i="5"/>
  <c r="J147" i="5" s="1"/>
  <c r="B148" i="5"/>
  <c r="J148" i="5" s="1"/>
  <c r="B149" i="5"/>
  <c r="J149" i="5" s="1"/>
  <c r="B150" i="5"/>
  <c r="J150" i="5" s="1"/>
  <c r="B151" i="5"/>
  <c r="J151" i="5" s="1"/>
  <c r="B152" i="5"/>
  <c r="J152" i="5" s="1"/>
  <c r="B153" i="5"/>
  <c r="J153" i="5" s="1"/>
  <c r="B154" i="5"/>
  <c r="J154" i="5" s="1"/>
  <c r="B155" i="5"/>
  <c r="J155" i="5" s="1"/>
  <c r="B156" i="5"/>
  <c r="J156" i="5" s="1"/>
  <c r="B157" i="5"/>
  <c r="J157" i="5" s="1"/>
  <c r="B158" i="5"/>
  <c r="J158" i="5" s="1"/>
  <c r="B159" i="5"/>
  <c r="J159" i="5" s="1"/>
  <c r="B160" i="5"/>
  <c r="J160" i="5" s="1"/>
  <c r="B161" i="5"/>
  <c r="J161" i="5" s="1"/>
  <c r="B162" i="5"/>
  <c r="J162" i="5" s="1"/>
  <c r="B163" i="5"/>
  <c r="J163" i="5" s="1"/>
  <c r="B164" i="5"/>
  <c r="J164" i="5" s="1"/>
  <c r="B165" i="5"/>
  <c r="J165" i="5" s="1"/>
  <c r="B166" i="5"/>
  <c r="J166" i="5" s="1"/>
  <c r="B167" i="5"/>
  <c r="J167" i="5" s="1"/>
  <c r="B168" i="5"/>
  <c r="J168" i="5" s="1"/>
  <c r="B169" i="5"/>
  <c r="J169" i="5" s="1"/>
  <c r="B170" i="5"/>
  <c r="J170" i="5" s="1"/>
  <c r="B171" i="5"/>
  <c r="J171" i="5" s="1"/>
  <c r="B172" i="5"/>
  <c r="J172" i="5" s="1"/>
  <c r="B173" i="5"/>
  <c r="J173" i="5" s="1"/>
  <c r="B174" i="5"/>
  <c r="J174" i="5" s="1"/>
  <c r="B175" i="5"/>
  <c r="J175" i="5" s="1"/>
  <c r="B176" i="5"/>
  <c r="J176" i="5" s="1"/>
  <c r="B177" i="5"/>
  <c r="J177" i="5" s="1"/>
  <c r="B178" i="5"/>
  <c r="J178" i="5" s="1"/>
  <c r="B179" i="5"/>
  <c r="J179" i="5" s="1"/>
  <c r="B180" i="5"/>
  <c r="J180" i="5" s="1"/>
  <c r="B181" i="5"/>
  <c r="J181" i="5" s="1"/>
  <c r="B182" i="5"/>
  <c r="J182" i="5" s="1"/>
  <c r="B183" i="5"/>
  <c r="J183" i="5" s="1"/>
  <c r="B184" i="5"/>
  <c r="J184" i="5" s="1"/>
  <c r="B185" i="5"/>
  <c r="J185" i="5" s="1"/>
  <c r="B186" i="5"/>
  <c r="J186" i="5" s="1"/>
  <c r="B187" i="5"/>
  <c r="J187" i="5" s="1"/>
  <c r="B188" i="5"/>
  <c r="J188" i="5" s="1"/>
  <c r="B189" i="5"/>
  <c r="J189" i="5" s="1"/>
  <c r="B190" i="5"/>
  <c r="J190" i="5" s="1"/>
  <c r="B191" i="5"/>
  <c r="J191" i="5" s="1"/>
  <c r="B192" i="5"/>
  <c r="J192" i="5" s="1"/>
  <c r="B193" i="5"/>
  <c r="J193" i="5" s="1"/>
  <c r="B194" i="5"/>
  <c r="J194" i="5" s="1"/>
  <c r="B195" i="5"/>
  <c r="J195" i="5" s="1"/>
  <c r="B196" i="5"/>
  <c r="J196" i="5" s="1"/>
  <c r="B197" i="5"/>
  <c r="J197" i="5" s="1"/>
  <c r="B198" i="5"/>
  <c r="J198" i="5" s="1"/>
  <c r="B199" i="5"/>
  <c r="J199" i="5" s="1"/>
  <c r="B200" i="5"/>
  <c r="J200" i="5" s="1"/>
  <c r="B201" i="5"/>
  <c r="J201" i="5" s="1"/>
  <c r="B202" i="5"/>
  <c r="J202" i="5" s="1"/>
  <c r="B203" i="5"/>
  <c r="J203" i="5" s="1"/>
  <c r="B204" i="5"/>
  <c r="J204" i="5" s="1"/>
  <c r="B205" i="5"/>
  <c r="J205" i="5" s="1"/>
  <c r="B206" i="5"/>
  <c r="J206" i="5" s="1"/>
  <c r="B207" i="5"/>
  <c r="J207" i="5" s="1"/>
  <c r="B208" i="5"/>
  <c r="J208" i="5" s="1"/>
  <c r="B209" i="5"/>
  <c r="J209" i="5" s="1"/>
  <c r="B210" i="5"/>
  <c r="J210" i="5" s="1"/>
  <c r="B211" i="5"/>
  <c r="J211" i="5" s="1"/>
  <c r="B212" i="5"/>
  <c r="J212" i="5" s="1"/>
  <c r="B213" i="5"/>
  <c r="J213" i="5" s="1"/>
  <c r="B214" i="5"/>
  <c r="J214" i="5" s="1"/>
  <c r="B215" i="5"/>
  <c r="J215" i="5" s="1"/>
  <c r="B216" i="5"/>
  <c r="J216" i="5" s="1"/>
  <c r="B217" i="5"/>
  <c r="J217" i="5" s="1"/>
  <c r="B218" i="5"/>
  <c r="J218" i="5" s="1"/>
  <c r="B219" i="5"/>
  <c r="J219" i="5" s="1"/>
  <c r="B220" i="5"/>
  <c r="J220" i="5" s="1"/>
  <c r="B221" i="5"/>
  <c r="J221" i="5" s="1"/>
  <c r="B222" i="5"/>
  <c r="J222" i="5" s="1"/>
  <c r="B223" i="5"/>
  <c r="J223" i="5" s="1"/>
  <c r="B224" i="5"/>
  <c r="J224" i="5" s="1"/>
  <c r="B225" i="5"/>
  <c r="J225" i="5" s="1"/>
  <c r="B226" i="5"/>
  <c r="J226" i="5" s="1"/>
  <c r="B227" i="5"/>
  <c r="J227" i="5" s="1"/>
  <c r="B228" i="5"/>
  <c r="J228" i="5" s="1"/>
  <c r="B229" i="5"/>
  <c r="J229" i="5" s="1"/>
  <c r="B230" i="5"/>
  <c r="J230" i="5" s="1"/>
  <c r="B231" i="5"/>
  <c r="J231" i="5" s="1"/>
  <c r="B232" i="5"/>
  <c r="J232" i="5" s="1"/>
  <c r="B233" i="5"/>
  <c r="J233" i="5" s="1"/>
  <c r="B234" i="5"/>
  <c r="J234" i="5" s="1"/>
  <c r="B235" i="5"/>
  <c r="J235" i="5" s="1"/>
  <c r="B236" i="5"/>
  <c r="J236" i="5" s="1"/>
  <c r="B237" i="5"/>
  <c r="J237" i="5" s="1"/>
  <c r="B238" i="5"/>
  <c r="J238" i="5" s="1"/>
  <c r="B239" i="5"/>
  <c r="J239" i="5" s="1"/>
  <c r="B240" i="5"/>
  <c r="J240" i="5" s="1"/>
  <c r="B241" i="5"/>
  <c r="J241" i="5" s="1"/>
  <c r="B242" i="5"/>
  <c r="J242" i="5" s="1"/>
  <c r="B243" i="5"/>
  <c r="J243" i="5" s="1"/>
  <c r="B244" i="5"/>
  <c r="J244" i="5" s="1"/>
  <c r="B245" i="5"/>
  <c r="J245" i="5" s="1"/>
  <c r="B246" i="5"/>
  <c r="J246" i="5" s="1"/>
  <c r="B247" i="5"/>
  <c r="J247" i="5" s="1"/>
  <c r="B248" i="5"/>
  <c r="J248" i="5" s="1"/>
  <c r="B249" i="5"/>
  <c r="J249" i="5" s="1"/>
  <c r="B250" i="5"/>
  <c r="J250" i="5" s="1"/>
  <c r="B251" i="5"/>
  <c r="J251" i="5" s="1"/>
  <c r="B252" i="5"/>
  <c r="J252" i="5" s="1"/>
  <c r="B253" i="5"/>
  <c r="J253" i="5" s="1"/>
  <c r="B254" i="5"/>
  <c r="J254" i="5" s="1"/>
  <c r="B255" i="5"/>
  <c r="J255" i="5" s="1"/>
  <c r="B256" i="5"/>
  <c r="J256" i="5" s="1"/>
  <c r="B257" i="5"/>
  <c r="J257" i="5" s="1"/>
  <c r="B258" i="5"/>
  <c r="J258" i="5" s="1"/>
  <c r="B259" i="5"/>
  <c r="J259" i="5" s="1"/>
  <c r="B260" i="5"/>
  <c r="J260" i="5" s="1"/>
  <c r="B261" i="5"/>
  <c r="J261" i="5" s="1"/>
  <c r="B262" i="5"/>
  <c r="J262" i="5" s="1"/>
  <c r="B263" i="5"/>
  <c r="J263" i="5" s="1"/>
  <c r="B264" i="5"/>
  <c r="J264" i="5" s="1"/>
  <c r="B265" i="5"/>
  <c r="J265" i="5" s="1"/>
  <c r="B266" i="5"/>
  <c r="J266" i="5" s="1"/>
  <c r="B267" i="5"/>
  <c r="J267" i="5" s="1"/>
  <c r="B268" i="5"/>
  <c r="J268" i="5" s="1"/>
  <c r="B269" i="5"/>
  <c r="J269" i="5" s="1"/>
  <c r="B270" i="5"/>
  <c r="J270" i="5" s="1"/>
  <c r="B271" i="5"/>
  <c r="J271" i="5" s="1"/>
  <c r="B272" i="5"/>
  <c r="J272" i="5" s="1"/>
  <c r="B273" i="5"/>
  <c r="J273" i="5" s="1"/>
  <c r="B274" i="5"/>
  <c r="J274" i="5" s="1"/>
  <c r="B275" i="5"/>
  <c r="J275" i="5" s="1"/>
  <c r="B276" i="5"/>
  <c r="J276" i="5" s="1"/>
  <c r="B277" i="5"/>
  <c r="J277" i="5" s="1"/>
  <c r="B278" i="5"/>
  <c r="J278" i="5" s="1"/>
  <c r="B279" i="5"/>
  <c r="J279" i="5" s="1"/>
  <c r="B280" i="5"/>
  <c r="J280" i="5" s="1"/>
  <c r="B281" i="5"/>
  <c r="J281" i="5" s="1"/>
  <c r="B282" i="5"/>
  <c r="J282" i="5" s="1"/>
  <c r="B283" i="5"/>
  <c r="J283" i="5" s="1"/>
  <c r="B284" i="5"/>
  <c r="J284" i="5" s="1"/>
  <c r="B285" i="5"/>
  <c r="J285" i="5" s="1"/>
  <c r="B286" i="5"/>
  <c r="J286" i="5" s="1"/>
  <c r="B287" i="5"/>
  <c r="J287" i="5" s="1"/>
  <c r="B288" i="5"/>
  <c r="J288" i="5" s="1"/>
  <c r="B289" i="5"/>
  <c r="J289" i="5" s="1"/>
  <c r="B290" i="5"/>
  <c r="J290" i="5" s="1"/>
  <c r="B291" i="5"/>
  <c r="J291" i="5" s="1"/>
  <c r="B292" i="5"/>
  <c r="J292" i="5" s="1"/>
  <c r="B293" i="5"/>
  <c r="J293" i="5" s="1"/>
  <c r="B294" i="5"/>
  <c r="J294" i="5" s="1"/>
  <c r="B295" i="5"/>
  <c r="J295" i="5" s="1"/>
  <c r="B296" i="5"/>
  <c r="J296" i="5" s="1"/>
  <c r="B297" i="5"/>
  <c r="J297" i="5" s="1"/>
  <c r="B298" i="5"/>
  <c r="J298" i="5" s="1"/>
  <c r="B299" i="5"/>
  <c r="J299" i="5" s="1"/>
  <c r="B300" i="5"/>
  <c r="J300" i="5" s="1"/>
  <c r="B301" i="5"/>
  <c r="J301" i="5" s="1"/>
  <c r="B302" i="5"/>
  <c r="J302" i="5" s="1"/>
  <c r="B303" i="5"/>
  <c r="J303" i="5" s="1"/>
  <c r="B304" i="5"/>
  <c r="J304" i="5" s="1"/>
  <c r="B305" i="5"/>
  <c r="J305" i="5" s="1"/>
  <c r="B306" i="5"/>
  <c r="J306" i="5" s="1"/>
  <c r="B307" i="5"/>
  <c r="J307" i="5" s="1"/>
  <c r="B308" i="5"/>
  <c r="J308" i="5" s="1"/>
  <c r="B309" i="5"/>
  <c r="J309" i="5" s="1"/>
  <c r="B310" i="5"/>
  <c r="J310" i="5" s="1"/>
  <c r="B311" i="5"/>
  <c r="J311" i="5" s="1"/>
  <c r="B312" i="5"/>
  <c r="J312" i="5" s="1"/>
  <c r="B313" i="5"/>
  <c r="J313" i="5" s="1"/>
  <c r="B314" i="5"/>
  <c r="J314" i="5" s="1"/>
  <c r="B315" i="5"/>
  <c r="J315" i="5" s="1"/>
  <c r="B316" i="5"/>
  <c r="J316" i="5" s="1"/>
  <c r="B317" i="5"/>
  <c r="J317" i="5" s="1"/>
  <c r="B318" i="5"/>
  <c r="J318" i="5" s="1"/>
  <c r="B319" i="5"/>
  <c r="J319" i="5" s="1"/>
  <c r="B320" i="5"/>
  <c r="J320" i="5" s="1"/>
  <c r="B321" i="5"/>
  <c r="J321" i="5" s="1"/>
  <c r="B322" i="5"/>
  <c r="J322" i="5" s="1"/>
  <c r="B323" i="5"/>
  <c r="J323" i="5" s="1"/>
  <c r="B324" i="5"/>
  <c r="J324" i="5" s="1"/>
  <c r="B325" i="5"/>
  <c r="J325" i="5" s="1"/>
  <c r="B326" i="5"/>
  <c r="J326" i="5" s="1"/>
  <c r="B327" i="5"/>
  <c r="J327" i="5" s="1"/>
  <c r="B328" i="5"/>
  <c r="J328" i="5" s="1"/>
  <c r="B329" i="5"/>
  <c r="J329" i="5" s="1"/>
  <c r="B330" i="5"/>
  <c r="J330" i="5" s="1"/>
  <c r="B331" i="5"/>
  <c r="J331" i="5" s="1"/>
  <c r="B332" i="5"/>
  <c r="J332" i="5" s="1"/>
  <c r="B333" i="5"/>
  <c r="J333" i="5" s="1"/>
  <c r="B334" i="5"/>
  <c r="J334" i="5" s="1"/>
  <c r="B335" i="5"/>
  <c r="J335" i="5" s="1"/>
  <c r="B336" i="5"/>
  <c r="J336" i="5" s="1"/>
  <c r="B337" i="5"/>
  <c r="J337" i="5" s="1"/>
  <c r="B338" i="5"/>
  <c r="J338" i="5" s="1"/>
  <c r="B339" i="5"/>
  <c r="J339" i="5" s="1"/>
  <c r="B340" i="5"/>
  <c r="J340" i="5" s="1"/>
  <c r="B341" i="5"/>
  <c r="J341" i="5" s="1"/>
  <c r="B342" i="5"/>
  <c r="J342" i="5" s="1"/>
  <c r="B343" i="5"/>
  <c r="J343" i="5" s="1"/>
  <c r="B344" i="5"/>
  <c r="J344" i="5" s="1"/>
  <c r="B345" i="5"/>
  <c r="J345" i="5" s="1"/>
  <c r="B346" i="5"/>
  <c r="J346" i="5" s="1"/>
  <c r="B347" i="5"/>
  <c r="J347" i="5" s="1"/>
  <c r="B348" i="5"/>
  <c r="J348" i="5" s="1"/>
  <c r="B349" i="5"/>
  <c r="J349" i="5" s="1"/>
  <c r="B350" i="5"/>
  <c r="J350" i="5" s="1"/>
  <c r="B351" i="5"/>
  <c r="J351" i="5" s="1"/>
  <c r="B352" i="5"/>
  <c r="J352" i="5" s="1"/>
  <c r="B353" i="5"/>
  <c r="J353" i="5" s="1"/>
  <c r="B354" i="5"/>
  <c r="J354" i="5" s="1"/>
  <c r="B355" i="5"/>
  <c r="J355" i="5" s="1"/>
  <c r="B356" i="5"/>
  <c r="J356" i="5" s="1"/>
  <c r="B357" i="5"/>
  <c r="J357" i="5" s="1"/>
  <c r="B358" i="5"/>
  <c r="J358" i="5" s="1"/>
  <c r="B359" i="5"/>
  <c r="J359" i="5" s="1"/>
  <c r="B360" i="5"/>
  <c r="J360" i="5" s="1"/>
  <c r="B361" i="5"/>
  <c r="J361" i="5" s="1"/>
  <c r="B362" i="5"/>
  <c r="J362" i="5" s="1"/>
  <c r="B363" i="5"/>
  <c r="J363" i="5" s="1"/>
  <c r="B364" i="5"/>
  <c r="J364" i="5" s="1"/>
  <c r="B365" i="5"/>
  <c r="J365" i="5" s="1"/>
  <c r="B366" i="5"/>
  <c r="J366" i="5" s="1"/>
  <c r="B367" i="5"/>
  <c r="J367" i="5" s="1"/>
  <c r="B368" i="5"/>
  <c r="J368" i="5" s="1"/>
  <c r="B369" i="5"/>
  <c r="J369" i="5" s="1"/>
  <c r="B370" i="5"/>
  <c r="J370" i="5" s="1"/>
  <c r="B371" i="5"/>
  <c r="J371" i="5" s="1"/>
  <c r="B372" i="5"/>
  <c r="J372" i="5" s="1"/>
  <c r="B373" i="5"/>
  <c r="J373" i="5" s="1"/>
  <c r="B374" i="5"/>
  <c r="J374" i="5" s="1"/>
  <c r="B375" i="5"/>
  <c r="J375" i="5" s="1"/>
  <c r="B376" i="5"/>
  <c r="J376" i="5" s="1"/>
  <c r="B377" i="5"/>
  <c r="J377" i="5" s="1"/>
  <c r="B378" i="5"/>
  <c r="J378" i="5" s="1"/>
  <c r="B379" i="5"/>
  <c r="J379" i="5" s="1"/>
  <c r="B380" i="5"/>
  <c r="J380" i="5" s="1"/>
  <c r="B381" i="5"/>
  <c r="J381" i="5" s="1"/>
  <c r="B382" i="5"/>
  <c r="J382" i="5" s="1"/>
  <c r="B383" i="5"/>
  <c r="J383" i="5" s="1"/>
  <c r="B384" i="5"/>
  <c r="J384" i="5" s="1"/>
  <c r="B385" i="5"/>
  <c r="J385" i="5" s="1"/>
  <c r="B386" i="5"/>
  <c r="J386" i="5" s="1"/>
  <c r="B387" i="5"/>
  <c r="J387" i="5" s="1"/>
  <c r="B388" i="5"/>
  <c r="J388" i="5" s="1"/>
  <c r="B389" i="5"/>
  <c r="J389" i="5" s="1"/>
  <c r="B390" i="5"/>
  <c r="J390" i="5" s="1"/>
  <c r="B391" i="5"/>
  <c r="J391" i="5" s="1"/>
  <c r="B392" i="5"/>
  <c r="J392" i="5" s="1"/>
  <c r="B393" i="5"/>
  <c r="J393" i="5" s="1"/>
  <c r="B394" i="5"/>
  <c r="J394" i="5" s="1"/>
  <c r="B395" i="5"/>
  <c r="J395" i="5" s="1"/>
  <c r="B396" i="5"/>
  <c r="J396" i="5" s="1"/>
  <c r="B397" i="5"/>
  <c r="J397" i="5" s="1"/>
  <c r="B398" i="5"/>
  <c r="J398" i="5" s="1"/>
  <c r="B399" i="5"/>
  <c r="J399" i="5" s="1"/>
  <c r="B400" i="5"/>
  <c r="J400" i="5" s="1"/>
  <c r="B401" i="5"/>
  <c r="J401" i="5" s="1"/>
  <c r="B402" i="5"/>
  <c r="J402" i="5" s="1"/>
  <c r="B403" i="5"/>
  <c r="J403" i="5" s="1"/>
  <c r="B404" i="5"/>
  <c r="J404" i="5" s="1"/>
  <c r="B405" i="5"/>
  <c r="J405" i="5" s="1"/>
  <c r="B406" i="5"/>
  <c r="J406" i="5" s="1"/>
  <c r="B407" i="5"/>
  <c r="J407" i="5" s="1"/>
  <c r="B408" i="5"/>
  <c r="J408" i="5" s="1"/>
  <c r="B409" i="5"/>
  <c r="J409" i="5" s="1"/>
  <c r="B410" i="5"/>
  <c r="J410" i="5" s="1"/>
  <c r="B411" i="5"/>
  <c r="J411" i="5" s="1"/>
  <c r="B412" i="5"/>
  <c r="J412" i="5" s="1"/>
  <c r="B413" i="5"/>
  <c r="J413" i="5" s="1"/>
  <c r="B414" i="5"/>
  <c r="J414" i="5" s="1"/>
  <c r="B415" i="5"/>
  <c r="J415" i="5" s="1"/>
  <c r="B416" i="5"/>
  <c r="J416" i="5" s="1"/>
  <c r="B417" i="5"/>
  <c r="J417" i="5" s="1"/>
  <c r="B418" i="5"/>
  <c r="J418" i="5" s="1"/>
  <c r="B419" i="5"/>
  <c r="J419" i="5" s="1"/>
  <c r="B420" i="5"/>
  <c r="J420" i="5" s="1"/>
  <c r="B421" i="5"/>
  <c r="J421" i="5" s="1"/>
  <c r="B422" i="5"/>
  <c r="J422" i="5" s="1"/>
  <c r="B423" i="5"/>
  <c r="J423" i="5" s="1"/>
  <c r="B424" i="5"/>
  <c r="J424" i="5" s="1"/>
  <c r="B425" i="5"/>
  <c r="J425" i="5" s="1"/>
  <c r="B426" i="5"/>
  <c r="J426" i="5" s="1"/>
  <c r="B427" i="5"/>
  <c r="J427" i="5" s="1"/>
  <c r="B428" i="5"/>
  <c r="J428" i="5" s="1"/>
  <c r="B429" i="5"/>
  <c r="J429" i="5" s="1"/>
  <c r="B430" i="5"/>
  <c r="J430" i="5" s="1"/>
  <c r="B431" i="5"/>
  <c r="J431" i="5" s="1"/>
  <c r="B432" i="5"/>
  <c r="J432" i="5" s="1"/>
  <c r="B433" i="5"/>
  <c r="J433" i="5" s="1"/>
  <c r="B434" i="5"/>
  <c r="J434" i="5" s="1"/>
  <c r="B435" i="5"/>
  <c r="J435" i="5" s="1"/>
  <c r="B436" i="5"/>
  <c r="J436" i="5" s="1"/>
  <c r="B437" i="5"/>
  <c r="J437" i="5" s="1"/>
  <c r="B438" i="5"/>
  <c r="J438" i="5" s="1"/>
  <c r="B439" i="5"/>
  <c r="J439" i="5" s="1"/>
  <c r="B440" i="5"/>
  <c r="J440" i="5" s="1"/>
  <c r="B441" i="5"/>
  <c r="J441" i="5" s="1"/>
  <c r="B442" i="5"/>
  <c r="J442" i="5" s="1"/>
  <c r="B443" i="5"/>
  <c r="J443" i="5" s="1"/>
  <c r="B444" i="5"/>
  <c r="J444" i="5" s="1"/>
  <c r="B445" i="5"/>
  <c r="J445" i="5" s="1"/>
  <c r="B446" i="5"/>
  <c r="J446" i="5" s="1"/>
  <c r="B447" i="5"/>
  <c r="J447" i="5" s="1"/>
  <c r="B448" i="5"/>
  <c r="J448" i="5" s="1"/>
  <c r="B449" i="5"/>
  <c r="J449" i="5" s="1"/>
  <c r="B450" i="5"/>
  <c r="J450" i="5" s="1"/>
  <c r="B451" i="5"/>
  <c r="J451" i="5" s="1"/>
  <c r="B452" i="5"/>
  <c r="J452" i="5" s="1"/>
  <c r="B453" i="5"/>
  <c r="J453" i="5" s="1"/>
  <c r="B454" i="5"/>
  <c r="J454" i="5" s="1"/>
  <c r="B455" i="5"/>
  <c r="J455" i="5" s="1"/>
  <c r="B456" i="5"/>
  <c r="J456" i="5" s="1"/>
  <c r="B457" i="5"/>
  <c r="J457" i="5" s="1"/>
  <c r="B458" i="5"/>
  <c r="J458" i="5" s="1"/>
  <c r="B459" i="5"/>
  <c r="J459" i="5" s="1"/>
  <c r="B460" i="5"/>
  <c r="J460" i="5" s="1"/>
  <c r="B461" i="5"/>
  <c r="J461" i="5" s="1"/>
  <c r="B462" i="5"/>
  <c r="J462" i="5" s="1"/>
  <c r="B463" i="5"/>
  <c r="J463" i="5" s="1"/>
  <c r="B464" i="5"/>
  <c r="J464" i="5" s="1"/>
  <c r="B465" i="5"/>
  <c r="J465" i="5" s="1"/>
  <c r="B466" i="5"/>
  <c r="J466" i="5" s="1"/>
  <c r="B467" i="5"/>
  <c r="J467" i="5" s="1"/>
  <c r="B468" i="5"/>
  <c r="J468" i="5" s="1"/>
  <c r="B469" i="5"/>
  <c r="J469" i="5" s="1"/>
  <c r="B470" i="5"/>
  <c r="J470" i="5" s="1"/>
  <c r="B471" i="5"/>
  <c r="J471" i="5" s="1"/>
  <c r="B472" i="5"/>
  <c r="J472" i="5" s="1"/>
  <c r="B473" i="5"/>
  <c r="J473" i="5" s="1"/>
  <c r="B474" i="5"/>
  <c r="J474" i="5" s="1"/>
  <c r="B475" i="5"/>
  <c r="J475" i="5" s="1"/>
  <c r="B476" i="5"/>
  <c r="J476" i="5" s="1"/>
  <c r="B477" i="5"/>
  <c r="J477" i="5" s="1"/>
  <c r="B478" i="5"/>
  <c r="J478" i="5" s="1"/>
  <c r="B479" i="5"/>
  <c r="J479" i="5" s="1"/>
  <c r="B480" i="5"/>
  <c r="J480" i="5" s="1"/>
  <c r="B481" i="5"/>
  <c r="J481" i="5" s="1"/>
  <c r="B482" i="5"/>
  <c r="J482" i="5" s="1"/>
  <c r="B483" i="5"/>
  <c r="J483" i="5" s="1"/>
  <c r="B484" i="5"/>
  <c r="J484" i="5" s="1"/>
  <c r="B485" i="5"/>
  <c r="J485" i="5" s="1"/>
  <c r="B486" i="5"/>
  <c r="J486" i="5" s="1"/>
  <c r="B487" i="5"/>
  <c r="J487" i="5" s="1"/>
  <c r="B488" i="5"/>
  <c r="J488" i="5" s="1"/>
  <c r="B489" i="5"/>
  <c r="J489" i="5" s="1"/>
  <c r="B490" i="5"/>
  <c r="J490" i="5" s="1"/>
  <c r="B491" i="5"/>
  <c r="J491" i="5" s="1"/>
  <c r="B492" i="5"/>
  <c r="J492" i="5" s="1"/>
  <c r="B493" i="5"/>
  <c r="J493" i="5" s="1"/>
  <c r="B494" i="5"/>
  <c r="J494" i="5" s="1"/>
  <c r="B495" i="5"/>
  <c r="J495" i="5" s="1"/>
  <c r="B496" i="5"/>
  <c r="J496" i="5" s="1"/>
  <c r="B497" i="5"/>
  <c r="J497" i="5" s="1"/>
  <c r="B498" i="5"/>
  <c r="J498" i="5" s="1"/>
  <c r="B499" i="5"/>
  <c r="J499" i="5" s="1"/>
  <c r="B500" i="5"/>
  <c r="J500" i="5" s="1"/>
  <c r="B501" i="5"/>
  <c r="J501" i="5" s="1"/>
  <c r="B502" i="5"/>
  <c r="J502" i="5" s="1"/>
  <c r="B503" i="5"/>
  <c r="J503" i="5" s="1"/>
  <c r="B504" i="5"/>
  <c r="J504" i="5" s="1"/>
  <c r="B505" i="5"/>
  <c r="J505" i="5" s="1"/>
  <c r="B506" i="5"/>
  <c r="J506" i="5" s="1"/>
  <c r="B507" i="5"/>
  <c r="J507" i="5" s="1"/>
  <c r="I9" i="8"/>
  <c r="A9" i="8" s="1"/>
  <c r="I10" i="8"/>
  <c r="A10" i="8" s="1"/>
  <c r="I11" i="8"/>
  <c r="A11" i="8" s="1"/>
  <c r="I12" i="8"/>
  <c r="A12" i="8" s="1"/>
  <c r="I13" i="8"/>
  <c r="A13" i="8" s="1"/>
  <c r="I14" i="8"/>
  <c r="A14" i="8" s="1"/>
  <c r="I15" i="8"/>
  <c r="A15" i="8" s="1"/>
  <c r="I16" i="8"/>
  <c r="A16" i="8" s="1"/>
  <c r="I17" i="8"/>
  <c r="A17" i="8" s="1"/>
  <c r="I18" i="8"/>
  <c r="A18" i="8" s="1"/>
  <c r="I19" i="8"/>
  <c r="A19" i="8" s="1"/>
  <c r="I20" i="8"/>
  <c r="A20" i="8" s="1"/>
  <c r="I21" i="8"/>
  <c r="A21" i="8" s="1"/>
  <c r="I22" i="8"/>
  <c r="A22" i="8" s="1"/>
  <c r="I23" i="8"/>
  <c r="A23" i="8" s="1"/>
  <c r="I24" i="8"/>
  <c r="A24" i="8" s="1"/>
  <c r="I25" i="8"/>
  <c r="A25" i="8" s="1"/>
  <c r="I26" i="8"/>
  <c r="A26" i="8" s="1"/>
  <c r="I27" i="8"/>
  <c r="A27" i="8" s="1"/>
  <c r="I28" i="8"/>
  <c r="A28" i="8" s="1"/>
  <c r="I29" i="8"/>
  <c r="A29" i="8" s="1"/>
  <c r="I30" i="8"/>
  <c r="A30" i="8" s="1"/>
  <c r="I31" i="8"/>
  <c r="A31" i="8" s="1"/>
  <c r="I32" i="8"/>
  <c r="A32" i="8" s="1"/>
  <c r="I33" i="8"/>
  <c r="A33" i="8" s="1"/>
  <c r="I34" i="8"/>
  <c r="A34" i="8" s="1"/>
  <c r="I35" i="8"/>
  <c r="A35" i="8" s="1"/>
  <c r="I36" i="8"/>
  <c r="A36" i="8" s="1"/>
  <c r="I37" i="8"/>
  <c r="A37" i="8" s="1"/>
  <c r="I38" i="8"/>
  <c r="A38" i="8" s="1"/>
  <c r="I39" i="8"/>
  <c r="A39" i="8" s="1"/>
  <c r="I40" i="8"/>
  <c r="A40" i="8" s="1"/>
  <c r="I41" i="8"/>
  <c r="A41" i="8" s="1"/>
  <c r="I42" i="8"/>
  <c r="A42" i="8" s="1"/>
  <c r="I43" i="8"/>
  <c r="A43" i="8" s="1"/>
  <c r="I44" i="8"/>
  <c r="A44" i="8" s="1"/>
  <c r="I45" i="8"/>
  <c r="A45" i="8" s="1"/>
  <c r="I46" i="8"/>
  <c r="A46" i="8" s="1"/>
  <c r="I47" i="8"/>
  <c r="A47" i="8" s="1"/>
  <c r="I48" i="8"/>
  <c r="A48" i="8" s="1"/>
  <c r="I49" i="8"/>
  <c r="A49" i="8" s="1"/>
  <c r="I50" i="8"/>
  <c r="A50" i="8" s="1"/>
  <c r="I51" i="8"/>
  <c r="A51" i="8" s="1"/>
  <c r="I52" i="8"/>
  <c r="A52" i="8" s="1"/>
  <c r="I53" i="8"/>
  <c r="A53" i="8" s="1"/>
  <c r="I54" i="8"/>
  <c r="A54" i="8" s="1"/>
  <c r="I55" i="8"/>
  <c r="A55" i="8" s="1"/>
  <c r="I56" i="8"/>
  <c r="A56" i="8" s="1"/>
  <c r="I57" i="8"/>
  <c r="A57" i="8" s="1"/>
  <c r="I58" i="8"/>
  <c r="A58" i="8" s="1"/>
  <c r="I59" i="8"/>
  <c r="A59" i="8" s="1"/>
  <c r="I60" i="8"/>
  <c r="A60" i="8" s="1"/>
  <c r="I61" i="8"/>
  <c r="A61" i="8" s="1"/>
  <c r="I62" i="8"/>
  <c r="A62" i="8" s="1"/>
  <c r="I63" i="8"/>
  <c r="A63" i="8" s="1"/>
  <c r="I64" i="8"/>
  <c r="A64" i="8" s="1"/>
  <c r="I65" i="8"/>
  <c r="A65" i="8" s="1"/>
  <c r="I66" i="8"/>
  <c r="A66" i="8" s="1"/>
  <c r="I67" i="8"/>
  <c r="A67" i="8" s="1"/>
  <c r="I68" i="8"/>
  <c r="A68" i="8" s="1"/>
  <c r="I69" i="8"/>
  <c r="A69" i="8" s="1"/>
  <c r="I70" i="8"/>
  <c r="A70" i="8" s="1"/>
  <c r="I71" i="8"/>
  <c r="A71" i="8" s="1"/>
  <c r="I72" i="8"/>
  <c r="A72" i="8" s="1"/>
  <c r="I73" i="8"/>
  <c r="A73" i="8" s="1"/>
  <c r="I74" i="8"/>
  <c r="A74" i="8" s="1"/>
  <c r="I75" i="8"/>
  <c r="A75" i="8" s="1"/>
  <c r="I76" i="8"/>
  <c r="A76" i="8" s="1"/>
  <c r="I77" i="8"/>
  <c r="A77" i="8" s="1"/>
  <c r="I78" i="8"/>
  <c r="A78" i="8" s="1"/>
  <c r="I79" i="8"/>
  <c r="A79" i="8" s="1"/>
  <c r="I80" i="8"/>
  <c r="A80" i="8" s="1"/>
  <c r="I81" i="8"/>
  <c r="A81" i="8" s="1"/>
  <c r="I82" i="8"/>
  <c r="A82" i="8" s="1"/>
  <c r="I83" i="8"/>
  <c r="A83" i="8" s="1"/>
  <c r="I84" i="8"/>
  <c r="A84" i="8" s="1"/>
  <c r="I85" i="8"/>
  <c r="A85" i="8" s="1"/>
  <c r="I86" i="8"/>
  <c r="A86" i="8" s="1"/>
  <c r="I87" i="8"/>
  <c r="A87" i="8" s="1"/>
  <c r="I88" i="8"/>
  <c r="A88" i="8" s="1"/>
  <c r="I89" i="8"/>
  <c r="A89" i="8" s="1"/>
  <c r="I90" i="8"/>
  <c r="A90" i="8" s="1"/>
  <c r="I91" i="8"/>
  <c r="A91" i="8" s="1"/>
  <c r="I92" i="8"/>
  <c r="A92" i="8" s="1"/>
  <c r="I93" i="8"/>
  <c r="A93" i="8" s="1"/>
  <c r="I94" i="8"/>
  <c r="A94" i="8" s="1"/>
  <c r="I95" i="8"/>
  <c r="A95" i="8" s="1"/>
  <c r="I96" i="8"/>
  <c r="A96" i="8" s="1"/>
  <c r="I97" i="8"/>
  <c r="A97" i="8" s="1"/>
  <c r="I98" i="8"/>
  <c r="A98" i="8" s="1"/>
  <c r="I99" i="8"/>
  <c r="A99" i="8" s="1"/>
  <c r="I100" i="8"/>
  <c r="A100" i="8" s="1"/>
  <c r="I101" i="8"/>
  <c r="A101" i="8" s="1"/>
  <c r="I102" i="8"/>
  <c r="A102" i="8" s="1"/>
  <c r="I103" i="8"/>
  <c r="A103" i="8" s="1"/>
  <c r="I104" i="8"/>
  <c r="A104" i="8" s="1"/>
  <c r="I105" i="8"/>
  <c r="A105" i="8" s="1"/>
  <c r="I106" i="8"/>
  <c r="A106" i="8" s="1"/>
  <c r="I107" i="8"/>
  <c r="A107" i="8" s="1"/>
  <c r="I108" i="8"/>
  <c r="A108" i="8" s="1"/>
  <c r="I109" i="8"/>
  <c r="A109" i="8" s="1"/>
  <c r="I110" i="8"/>
  <c r="A110" i="8" s="1"/>
  <c r="I111" i="8"/>
  <c r="A111" i="8" s="1"/>
  <c r="I112" i="8"/>
  <c r="A112" i="8" s="1"/>
  <c r="I113" i="8"/>
  <c r="A113" i="8" s="1"/>
  <c r="I114" i="8"/>
  <c r="A114" i="8" s="1"/>
  <c r="I115" i="8"/>
  <c r="A115" i="8" s="1"/>
  <c r="I116" i="8"/>
  <c r="A116" i="8" s="1"/>
  <c r="I117" i="8"/>
  <c r="A117" i="8" s="1"/>
  <c r="I118" i="8"/>
  <c r="A118" i="8" s="1"/>
  <c r="I119" i="8"/>
  <c r="A119" i="8" s="1"/>
  <c r="I120" i="8"/>
  <c r="A120" i="8" s="1"/>
  <c r="I121" i="8"/>
  <c r="A121" i="8" s="1"/>
  <c r="I122" i="8"/>
  <c r="A122" i="8" s="1"/>
  <c r="I123" i="8"/>
  <c r="A123" i="8" s="1"/>
  <c r="I124" i="8"/>
  <c r="A124" i="8" s="1"/>
  <c r="I125" i="8"/>
  <c r="A125" i="8" s="1"/>
  <c r="I126" i="8"/>
  <c r="A126" i="8" s="1"/>
  <c r="I127" i="8"/>
  <c r="A127" i="8" s="1"/>
  <c r="I128" i="8"/>
  <c r="A128" i="8" s="1"/>
  <c r="I129" i="8"/>
  <c r="A129" i="8" s="1"/>
  <c r="I130" i="8"/>
  <c r="A130" i="8" s="1"/>
  <c r="I131" i="8"/>
  <c r="A131" i="8" s="1"/>
  <c r="I132" i="8"/>
  <c r="A132" i="8" s="1"/>
  <c r="I133" i="8"/>
  <c r="A133" i="8" s="1"/>
  <c r="I134" i="8"/>
  <c r="A134" i="8" s="1"/>
  <c r="I135" i="8"/>
  <c r="A135" i="8" s="1"/>
  <c r="I136" i="8"/>
  <c r="A136" i="8" s="1"/>
  <c r="I137" i="8"/>
  <c r="A137" i="8" s="1"/>
  <c r="I138" i="8"/>
  <c r="A138" i="8" s="1"/>
  <c r="I139" i="8"/>
  <c r="A139" i="8" s="1"/>
  <c r="I140" i="8"/>
  <c r="A140" i="8" s="1"/>
  <c r="I141" i="8"/>
  <c r="A141" i="8" s="1"/>
  <c r="I142" i="8"/>
  <c r="A142" i="8" s="1"/>
  <c r="I143" i="8"/>
  <c r="A143" i="8" s="1"/>
  <c r="I144" i="8"/>
  <c r="A144" i="8" s="1"/>
  <c r="I145" i="8"/>
  <c r="A145" i="8" s="1"/>
  <c r="I146" i="8"/>
  <c r="A146" i="8" s="1"/>
  <c r="I147" i="8"/>
  <c r="A147" i="8" s="1"/>
  <c r="I148" i="8"/>
  <c r="A148" i="8" s="1"/>
  <c r="I149" i="8"/>
  <c r="A149" i="8" s="1"/>
  <c r="I150" i="8"/>
  <c r="A150" i="8" s="1"/>
  <c r="I151" i="8"/>
  <c r="A151" i="8" s="1"/>
  <c r="I152" i="8"/>
  <c r="A152" i="8" s="1"/>
  <c r="I153" i="8"/>
  <c r="A153" i="8" s="1"/>
  <c r="I154" i="8"/>
  <c r="A154" i="8" s="1"/>
  <c r="I155" i="8"/>
  <c r="A155" i="8" s="1"/>
  <c r="I156" i="8"/>
  <c r="A156" i="8" s="1"/>
  <c r="I157" i="8"/>
  <c r="A157" i="8" s="1"/>
  <c r="I158" i="8"/>
  <c r="A158" i="8" s="1"/>
  <c r="I159" i="8"/>
  <c r="A159" i="8" s="1"/>
  <c r="I160" i="8"/>
  <c r="A160" i="8" s="1"/>
  <c r="I161" i="8"/>
  <c r="A161" i="8" s="1"/>
  <c r="I162" i="8"/>
  <c r="A162" i="8" s="1"/>
  <c r="I163" i="8"/>
  <c r="A163" i="8" s="1"/>
  <c r="I164" i="8"/>
  <c r="A164" i="8" s="1"/>
  <c r="I165" i="8"/>
  <c r="A165" i="8" s="1"/>
  <c r="I166" i="8"/>
  <c r="A166" i="8" s="1"/>
  <c r="I167" i="8"/>
  <c r="A167" i="8" s="1"/>
  <c r="I168" i="8"/>
  <c r="A168" i="8" s="1"/>
  <c r="I169" i="8"/>
  <c r="A169" i="8" s="1"/>
  <c r="I170" i="8"/>
  <c r="A170" i="8" s="1"/>
  <c r="I171" i="8"/>
  <c r="A171" i="8" s="1"/>
  <c r="I172" i="8"/>
  <c r="A172" i="8" s="1"/>
  <c r="I173" i="8"/>
  <c r="A173" i="8" s="1"/>
  <c r="I174" i="8"/>
  <c r="A174" i="8" s="1"/>
  <c r="I175" i="8"/>
  <c r="A175" i="8" s="1"/>
  <c r="I176" i="8"/>
  <c r="A176" i="8" s="1"/>
  <c r="I177" i="8"/>
  <c r="A177" i="8" s="1"/>
  <c r="I178" i="8"/>
  <c r="A178" i="8" s="1"/>
  <c r="I179" i="8"/>
  <c r="A179" i="8" s="1"/>
  <c r="I180" i="8"/>
  <c r="A180" i="8" s="1"/>
  <c r="I181" i="8"/>
  <c r="A181" i="8" s="1"/>
  <c r="I182" i="8"/>
  <c r="A182" i="8" s="1"/>
  <c r="I183" i="8"/>
  <c r="A183" i="8" s="1"/>
  <c r="I184" i="8"/>
  <c r="A184" i="8" s="1"/>
  <c r="I185" i="8"/>
  <c r="A185" i="8" s="1"/>
  <c r="I186" i="8"/>
  <c r="A186" i="8" s="1"/>
  <c r="I187" i="8"/>
  <c r="A187" i="8" s="1"/>
  <c r="I188" i="8"/>
  <c r="A188" i="8" s="1"/>
  <c r="I189" i="8"/>
  <c r="A189" i="8" s="1"/>
  <c r="I190" i="8"/>
  <c r="A190" i="8" s="1"/>
  <c r="I191" i="8"/>
  <c r="A191" i="8" s="1"/>
  <c r="I192" i="8"/>
  <c r="A192" i="8" s="1"/>
  <c r="I193" i="8"/>
  <c r="A193" i="8" s="1"/>
  <c r="I194" i="8"/>
  <c r="A194" i="8" s="1"/>
  <c r="I195" i="8"/>
  <c r="A195" i="8" s="1"/>
  <c r="I196" i="8"/>
  <c r="A196" i="8" s="1"/>
  <c r="I197" i="8"/>
  <c r="A197" i="8" s="1"/>
  <c r="I198" i="8"/>
  <c r="A198" i="8" s="1"/>
  <c r="I199" i="8"/>
  <c r="A199" i="8" s="1"/>
  <c r="I200" i="8"/>
  <c r="A200" i="8" s="1"/>
  <c r="I201" i="8"/>
  <c r="A201" i="8" s="1"/>
  <c r="I202" i="8"/>
  <c r="A202" i="8" s="1"/>
  <c r="I203" i="8"/>
  <c r="A203" i="8" s="1"/>
  <c r="I204" i="8"/>
  <c r="A204" i="8" s="1"/>
  <c r="I205" i="8"/>
  <c r="A205" i="8" s="1"/>
  <c r="I206" i="8"/>
  <c r="A206" i="8" s="1"/>
  <c r="I207" i="8"/>
  <c r="A207" i="8" s="1"/>
  <c r="I208" i="8"/>
  <c r="A208" i="8" s="1"/>
  <c r="I209" i="8"/>
  <c r="A209" i="8" s="1"/>
  <c r="I210" i="8"/>
  <c r="A210" i="8" s="1"/>
  <c r="I211" i="8"/>
  <c r="A211" i="8" s="1"/>
  <c r="I212" i="8"/>
  <c r="A212" i="8" s="1"/>
  <c r="I213" i="8"/>
  <c r="A213" i="8" s="1"/>
  <c r="I214" i="8"/>
  <c r="A214" i="8" s="1"/>
  <c r="I215" i="8"/>
  <c r="A215" i="8" s="1"/>
  <c r="I216" i="8"/>
  <c r="A216" i="8" s="1"/>
  <c r="I217" i="8"/>
  <c r="A217" i="8" s="1"/>
  <c r="I218" i="8"/>
  <c r="A218" i="8" s="1"/>
  <c r="I219" i="8"/>
  <c r="A219" i="8" s="1"/>
  <c r="I220" i="8"/>
  <c r="A220" i="8" s="1"/>
  <c r="I221" i="8"/>
  <c r="A221" i="8" s="1"/>
  <c r="I222" i="8"/>
  <c r="A222" i="8" s="1"/>
  <c r="I223" i="8"/>
  <c r="A223" i="8" s="1"/>
  <c r="I224" i="8"/>
  <c r="A224" i="8" s="1"/>
  <c r="I225" i="8"/>
  <c r="A225" i="8" s="1"/>
  <c r="I226" i="8"/>
  <c r="A226" i="8" s="1"/>
  <c r="I227" i="8"/>
  <c r="A227" i="8" s="1"/>
  <c r="I228" i="8"/>
  <c r="A228" i="8" s="1"/>
  <c r="I229" i="8"/>
  <c r="A229" i="8" s="1"/>
  <c r="I230" i="8"/>
  <c r="A230" i="8" s="1"/>
  <c r="I231" i="8"/>
  <c r="A231" i="8" s="1"/>
  <c r="I232" i="8"/>
  <c r="A232" i="8" s="1"/>
  <c r="I233" i="8"/>
  <c r="A233" i="8" s="1"/>
  <c r="I234" i="8"/>
  <c r="A234" i="8" s="1"/>
  <c r="I235" i="8"/>
  <c r="A235" i="8" s="1"/>
  <c r="I236" i="8"/>
  <c r="A236" i="8" s="1"/>
  <c r="I237" i="8"/>
  <c r="A237" i="8" s="1"/>
  <c r="I238" i="8"/>
  <c r="A238" i="8" s="1"/>
  <c r="I239" i="8"/>
  <c r="A239" i="8" s="1"/>
  <c r="I240" i="8"/>
  <c r="A240" i="8" s="1"/>
  <c r="I241" i="8"/>
  <c r="A241" i="8" s="1"/>
  <c r="I242" i="8"/>
  <c r="A242" i="8" s="1"/>
  <c r="I243" i="8"/>
  <c r="A243" i="8" s="1"/>
  <c r="I244" i="8"/>
  <c r="A244" i="8" s="1"/>
  <c r="I245" i="8"/>
  <c r="A245" i="8" s="1"/>
  <c r="I246" i="8"/>
  <c r="A246" i="8" s="1"/>
  <c r="I247" i="8"/>
  <c r="A247" i="8" s="1"/>
  <c r="I248" i="8"/>
  <c r="A248" i="8" s="1"/>
  <c r="I249" i="8"/>
  <c r="A249" i="8" s="1"/>
  <c r="I250" i="8"/>
  <c r="A250" i="8" s="1"/>
  <c r="I251" i="8"/>
  <c r="A251" i="8" s="1"/>
  <c r="I252" i="8"/>
  <c r="A252" i="8" s="1"/>
  <c r="I253" i="8"/>
  <c r="A253" i="8" s="1"/>
  <c r="I254" i="8"/>
  <c r="A254" i="8" s="1"/>
  <c r="I255" i="8"/>
  <c r="A255" i="8" s="1"/>
  <c r="I256" i="8"/>
  <c r="A256" i="8" s="1"/>
  <c r="I257" i="8"/>
  <c r="A257" i="8" s="1"/>
  <c r="I258" i="8"/>
  <c r="A258" i="8" s="1"/>
  <c r="I259" i="8"/>
  <c r="A259" i="8" s="1"/>
  <c r="I260" i="8"/>
  <c r="A260" i="8" s="1"/>
  <c r="I261" i="8"/>
  <c r="A261" i="8" s="1"/>
  <c r="I262" i="8"/>
  <c r="A262" i="8" s="1"/>
  <c r="I263" i="8"/>
  <c r="A263" i="8" s="1"/>
  <c r="I264" i="8"/>
  <c r="A264" i="8" s="1"/>
  <c r="I265" i="8"/>
  <c r="A265" i="8" s="1"/>
  <c r="I266" i="8"/>
  <c r="A266" i="8" s="1"/>
  <c r="I267" i="8"/>
  <c r="A267" i="8" s="1"/>
  <c r="I268" i="8"/>
  <c r="A268" i="8" s="1"/>
  <c r="I269" i="8"/>
  <c r="A269" i="8" s="1"/>
  <c r="I270" i="8"/>
  <c r="A270" i="8" s="1"/>
  <c r="I271" i="8"/>
  <c r="A271" i="8" s="1"/>
  <c r="I272" i="8"/>
  <c r="A272" i="8" s="1"/>
  <c r="I273" i="8"/>
  <c r="A273" i="8" s="1"/>
  <c r="I274" i="8"/>
  <c r="A274" i="8" s="1"/>
  <c r="I275" i="8"/>
  <c r="A275" i="8" s="1"/>
  <c r="I276" i="8"/>
  <c r="A276" i="8" s="1"/>
  <c r="I277" i="8"/>
  <c r="A277" i="8" s="1"/>
  <c r="I278" i="8"/>
  <c r="A278" i="8" s="1"/>
  <c r="I279" i="8"/>
  <c r="A279" i="8" s="1"/>
  <c r="I280" i="8"/>
  <c r="A280" i="8" s="1"/>
  <c r="I281" i="8"/>
  <c r="A281" i="8" s="1"/>
  <c r="I282" i="8"/>
  <c r="A282" i="8" s="1"/>
  <c r="I283" i="8"/>
  <c r="A283" i="8" s="1"/>
  <c r="I284" i="8"/>
  <c r="A284" i="8" s="1"/>
  <c r="I285" i="8"/>
  <c r="A285" i="8" s="1"/>
  <c r="I286" i="8"/>
  <c r="A286" i="8" s="1"/>
  <c r="I287" i="8"/>
  <c r="A287" i="8" s="1"/>
  <c r="I288" i="8"/>
  <c r="A288" i="8" s="1"/>
  <c r="I289" i="8"/>
  <c r="A289" i="8" s="1"/>
  <c r="I290" i="8"/>
  <c r="A290" i="8" s="1"/>
  <c r="I291" i="8"/>
  <c r="A291" i="8" s="1"/>
  <c r="I292" i="8"/>
  <c r="A292" i="8" s="1"/>
  <c r="I293" i="8"/>
  <c r="A293" i="8" s="1"/>
  <c r="I294" i="8"/>
  <c r="A294" i="8" s="1"/>
  <c r="I295" i="8"/>
  <c r="A295" i="8" s="1"/>
  <c r="I296" i="8"/>
  <c r="A296" i="8" s="1"/>
  <c r="I297" i="8"/>
  <c r="A297" i="8" s="1"/>
  <c r="I298" i="8"/>
  <c r="A298" i="8" s="1"/>
  <c r="I299" i="8"/>
  <c r="A299" i="8" s="1"/>
  <c r="I300" i="8"/>
  <c r="A300" i="8" s="1"/>
  <c r="I301" i="8"/>
  <c r="A301" i="8" s="1"/>
  <c r="I302" i="8"/>
  <c r="A302" i="8" s="1"/>
  <c r="I303" i="8"/>
  <c r="A303" i="8" s="1"/>
  <c r="I304" i="8"/>
  <c r="A304" i="8" s="1"/>
  <c r="I305" i="8"/>
  <c r="A305" i="8" s="1"/>
  <c r="I306" i="8"/>
  <c r="A306" i="8" s="1"/>
  <c r="I307" i="8"/>
  <c r="A307" i="8" s="1"/>
  <c r="I308" i="8"/>
  <c r="A308" i="8" s="1"/>
  <c r="I309" i="8"/>
  <c r="A309" i="8" s="1"/>
  <c r="I310" i="8"/>
  <c r="A310" i="8" s="1"/>
  <c r="I311" i="8"/>
  <c r="A311" i="8" s="1"/>
  <c r="I312" i="8"/>
  <c r="A312" i="8" s="1"/>
  <c r="I313" i="8"/>
  <c r="A313" i="8" s="1"/>
  <c r="I314" i="8"/>
  <c r="A314" i="8" s="1"/>
  <c r="I315" i="8"/>
  <c r="A315" i="8" s="1"/>
  <c r="I316" i="8"/>
  <c r="A316" i="8" s="1"/>
  <c r="I317" i="8"/>
  <c r="A317" i="8" s="1"/>
  <c r="I318" i="8"/>
  <c r="A318" i="8" s="1"/>
  <c r="I319" i="8"/>
  <c r="A319" i="8" s="1"/>
  <c r="I320" i="8"/>
  <c r="A320" i="8" s="1"/>
  <c r="I321" i="8"/>
  <c r="A321" i="8" s="1"/>
  <c r="I322" i="8"/>
  <c r="A322" i="8" s="1"/>
  <c r="I323" i="8"/>
  <c r="A323" i="8" s="1"/>
  <c r="I324" i="8"/>
  <c r="A324" i="8" s="1"/>
  <c r="I325" i="8"/>
  <c r="A325" i="8" s="1"/>
  <c r="I326" i="8"/>
  <c r="A326" i="8" s="1"/>
  <c r="I327" i="8"/>
  <c r="A327" i="8" s="1"/>
  <c r="I328" i="8"/>
  <c r="A328" i="8" s="1"/>
  <c r="I329" i="8"/>
  <c r="A329" i="8" s="1"/>
  <c r="I330" i="8"/>
  <c r="A330" i="8" s="1"/>
  <c r="I331" i="8"/>
  <c r="A331" i="8" s="1"/>
  <c r="I332" i="8"/>
  <c r="A332" i="8" s="1"/>
  <c r="I333" i="8"/>
  <c r="A333" i="8" s="1"/>
  <c r="I334" i="8"/>
  <c r="A334" i="8" s="1"/>
  <c r="I335" i="8"/>
  <c r="A335" i="8" s="1"/>
  <c r="I336" i="8"/>
  <c r="A336" i="8" s="1"/>
  <c r="I337" i="8"/>
  <c r="A337" i="8" s="1"/>
  <c r="I338" i="8"/>
  <c r="A338" i="8" s="1"/>
  <c r="I339" i="8"/>
  <c r="A339" i="8" s="1"/>
  <c r="I340" i="8"/>
  <c r="A340" i="8" s="1"/>
  <c r="I341" i="8"/>
  <c r="A341" i="8" s="1"/>
  <c r="I342" i="8"/>
  <c r="A342" i="8" s="1"/>
  <c r="I343" i="8"/>
  <c r="A343" i="8" s="1"/>
  <c r="I344" i="8"/>
  <c r="A344" i="8" s="1"/>
  <c r="I345" i="8"/>
  <c r="A345" i="8" s="1"/>
  <c r="I346" i="8"/>
  <c r="A346" i="8" s="1"/>
  <c r="I347" i="8"/>
  <c r="A347" i="8" s="1"/>
  <c r="I348" i="8"/>
  <c r="A348" i="8" s="1"/>
  <c r="I349" i="8"/>
  <c r="A349" i="8" s="1"/>
  <c r="I350" i="8"/>
  <c r="A350" i="8" s="1"/>
  <c r="I351" i="8"/>
  <c r="A351" i="8" s="1"/>
  <c r="I352" i="8"/>
  <c r="A352" i="8" s="1"/>
  <c r="I353" i="8"/>
  <c r="A353" i="8" s="1"/>
  <c r="I354" i="8"/>
  <c r="A354" i="8" s="1"/>
  <c r="I355" i="8"/>
  <c r="A355" i="8" s="1"/>
  <c r="I356" i="8"/>
  <c r="A356" i="8" s="1"/>
  <c r="I357" i="8"/>
  <c r="A357" i="8" s="1"/>
  <c r="I358" i="8"/>
  <c r="A358" i="8" s="1"/>
  <c r="I359" i="8"/>
  <c r="A359" i="8" s="1"/>
  <c r="I360" i="8"/>
  <c r="A360" i="8" s="1"/>
  <c r="I361" i="8"/>
  <c r="A361" i="8" s="1"/>
  <c r="I362" i="8"/>
  <c r="A362" i="8" s="1"/>
  <c r="I363" i="8"/>
  <c r="A363" i="8" s="1"/>
  <c r="I364" i="8"/>
  <c r="A364" i="8" s="1"/>
  <c r="I365" i="8"/>
  <c r="A365" i="8" s="1"/>
  <c r="I366" i="8"/>
  <c r="A366" i="8" s="1"/>
  <c r="I367" i="8"/>
  <c r="A367" i="8" s="1"/>
  <c r="I368" i="8"/>
  <c r="A368" i="8" s="1"/>
  <c r="I369" i="8"/>
  <c r="A369" i="8" s="1"/>
  <c r="I370" i="8"/>
  <c r="A370" i="8" s="1"/>
  <c r="I371" i="8"/>
  <c r="A371" i="8" s="1"/>
  <c r="I372" i="8"/>
  <c r="A372" i="8" s="1"/>
  <c r="I373" i="8"/>
  <c r="A373" i="8" s="1"/>
  <c r="I374" i="8"/>
  <c r="A374" i="8" s="1"/>
  <c r="I375" i="8"/>
  <c r="A375" i="8" s="1"/>
  <c r="I376" i="8"/>
  <c r="A376" i="8" s="1"/>
  <c r="I377" i="8"/>
  <c r="A377" i="8" s="1"/>
  <c r="I378" i="8"/>
  <c r="A378" i="8" s="1"/>
  <c r="I379" i="8"/>
  <c r="A379" i="8" s="1"/>
  <c r="I380" i="8"/>
  <c r="A380" i="8" s="1"/>
  <c r="I381" i="8"/>
  <c r="A381" i="8" s="1"/>
  <c r="I382" i="8"/>
  <c r="A382" i="8" s="1"/>
  <c r="I383" i="8"/>
  <c r="A383" i="8" s="1"/>
  <c r="I384" i="8"/>
  <c r="A384" i="8" s="1"/>
  <c r="I385" i="8"/>
  <c r="A385" i="8" s="1"/>
  <c r="I386" i="8"/>
  <c r="A386" i="8" s="1"/>
  <c r="I387" i="8"/>
  <c r="A387" i="8" s="1"/>
  <c r="I388" i="8"/>
  <c r="A388" i="8" s="1"/>
  <c r="I389" i="8"/>
  <c r="A389" i="8" s="1"/>
  <c r="I390" i="8"/>
  <c r="A390" i="8" s="1"/>
  <c r="I391" i="8"/>
  <c r="A391" i="8" s="1"/>
  <c r="I392" i="8"/>
  <c r="A392" i="8" s="1"/>
  <c r="I393" i="8"/>
  <c r="A393" i="8" s="1"/>
  <c r="I394" i="8"/>
  <c r="A394" i="8" s="1"/>
  <c r="I395" i="8"/>
  <c r="A395" i="8" s="1"/>
  <c r="I396" i="8"/>
  <c r="A396" i="8" s="1"/>
  <c r="I397" i="8"/>
  <c r="A397" i="8" s="1"/>
  <c r="I398" i="8"/>
  <c r="A398" i="8" s="1"/>
  <c r="I399" i="8"/>
  <c r="A399" i="8" s="1"/>
  <c r="I400" i="8"/>
  <c r="A400" i="8" s="1"/>
  <c r="I401" i="8"/>
  <c r="A401" i="8" s="1"/>
  <c r="I402" i="8"/>
  <c r="A402" i="8" s="1"/>
  <c r="I403" i="8"/>
  <c r="A403" i="8" s="1"/>
  <c r="I404" i="8"/>
  <c r="A404" i="8" s="1"/>
  <c r="I405" i="8"/>
  <c r="A405" i="8" s="1"/>
  <c r="I406" i="8"/>
  <c r="A406" i="8" s="1"/>
  <c r="I407" i="8"/>
  <c r="A407" i="8" s="1"/>
  <c r="I408" i="8"/>
  <c r="A408" i="8" s="1"/>
  <c r="I409" i="8"/>
  <c r="A409" i="8" s="1"/>
  <c r="I410" i="8"/>
  <c r="A410" i="8" s="1"/>
  <c r="I411" i="8"/>
  <c r="A411" i="8" s="1"/>
  <c r="I412" i="8"/>
  <c r="A412" i="8" s="1"/>
  <c r="I413" i="8"/>
  <c r="A413" i="8" s="1"/>
  <c r="I414" i="8"/>
  <c r="A414" i="8" s="1"/>
  <c r="I415" i="8"/>
  <c r="A415" i="8" s="1"/>
  <c r="I416" i="8"/>
  <c r="A416" i="8" s="1"/>
  <c r="I417" i="8"/>
  <c r="A417" i="8" s="1"/>
  <c r="I418" i="8"/>
  <c r="A418" i="8" s="1"/>
  <c r="I419" i="8"/>
  <c r="A419" i="8" s="1"/>
  <c r="I420" i="8"/>
  <c r="A420" i="8" s="1"/>
  <c r="I421" i="8"/>
  <c r="A421" i="8" s="1"/>
  <c r="I422" i="8"/>
  <c r="A422" i="8" s="1"/>
  <c r="I423" i="8"/>
  <c r="A423" i="8" s="1"/>
  <c r="I424" i="8"/>
  <c r="A424" i="8" s="1"/>
  <c r="I425" i="8"/>
  <c r="A425" i="8" s="1"/>
  <c r="I426" i="8"/>
  <c r="A426" i="8" s="1"/>
  <c r="I427" i="8"/>
  <c r="A427" i="8" s="1"/>
  <c r="I428" i="8"/>
  <c r="A428" i="8" s="1"/>
  <c r="I429" i="8"/>
  <c r="A429" i="8" s="1"/>
  <c r="I430" i="8"/>
  <c r="A430" i="8" s="1"/>
  <c r="I431" i="8"/>
  <c r="A431" i="8" s="1"/>
  <c r="I432" i="8"/>
  <c r="A432" i="8" s="1"/>
  <c r="I433" i="8"/>
  <c r="A433" i="8" s="1"/>
  <c r="I434" i="8"/>
  <c r="A434" i="8" s="1"/>
  <c r="I435" i="8"/>
  <c r="A435" i="8" s="1"/>
  <c r="I436" i="8"/>
  <c r="A436" i="8" s="1"/>
  <c r="I437" i="8"/>
  <c r="A437" i="8" s="1"/>
  <c r="I438" i="8"/>
  <c r="A438" i="8" s="1"/>
  <c r="I439" i="8"/>
  <c r="A439" i="8" s="1"/>
  <c r="I440" i="8"/>
  <c r="A440" i="8" s="1"/>
  <c r="I441" i="8"/>
  <c r="A441" i="8" s="1"/>
  <c r="I442" i="8"/>
  <c r="A442" i="8" s="1"/>
  <c r="I443" i="8"/>
  <c r="A443" i="8" s="1"/>
  <c r="I444" i="8"/>
  <c r="A444" i="8" s="1"/>
  <c r="I445" i="8"/>
  <c r="A445" i="8" s="1"/>
  <c r="I446" i="8"/>
  <c r="A446" i="8" s="1"/>
  <c r="I447" i="8"/>
  <c r="A447" i="8" s="1"/>
  <c r="I448" i="8"/>
  <c r="A448" i="8" s="1"/>
  <c r="I449" i="8"/>
  <c r="A449" i="8" s="1"/>
  <c r="I450" i="8"/>
  <c r="A450" i="8" s="1"/>
  <c r="I451" i="8"/>
  <c r="A451" i="8" s="1"/>
  <c r="I452" i="8"/>
  <c r="A452" i="8" s="1"/>
  <c r="I453" i="8"/>
  <c r="A453" i="8" s="1"/>
  <c r="I454" i="8"/>
  <c r="A454" i="8" s="1"/>
  <c r="I455" i="8"/>
  <c r="A455" i="8" s="1"/>
  <c r="I456" i="8"/>
  <c r="A456" i="8" s="1"/>
  <c r="I457" i="8"/>
  <c r="A457" i="8" s="1"/>
  <c r="I458" i="8"/>
  <c r="A458" i="8" s="1"/>
  <c r="I459" i="8"/>
  <c r="A459" i="8" s="1"/>
  <c r="I460" i="8"/>
  <c r="A460" i="8" s="1"/>
  <c r="I461" i="8"/>
  <c r="A461" i="8" s="1"/>
  <c r="I462" i="8"/>
  <c r="A462" i="8" s="1"/>
  <c r="I463" i="8"/>
  <c r="A463" i="8" s="1"/>
  <c r="I464" i="8"/>
  <c r="A464" i="8" s="1"/>
  <c r="I465" i="8"/>
  <c r="A465" i="8" s="1"/>
  <c r="I466" i="8"/>
  <c r="A466" i="8" s="1"/>
  <c r="I467" i="8"/>
  <c r="A467" i="8" s="1"/>
  <c r="I468" i="8"/>
  <c r="A468" i="8" s="1"/>
  <c r="I469" i="8"/>
  <c r="A469" i="8" s="1"/>
  <c r="I470" i="8"/>
  <c r="A470" i="8" s="1"/>
  <c r="I471" i="8"/>
  <c r="A471" i="8" s="1"/>
  <c r="I472" i="8"/>
  <c r="A472" i="8" s="1"/>
  <c r="I473" i="8"/>
  <c r="A473" i="8" s="1"/>
  <c r="I474" i="8"/>
  <c r="A474" i="8" s="1"/>
  <c r="I475" i="8"/>
  <c r="A475" i="8" s="1"/>
  <c r="I476" i="8"/>
  <c r="A476" i="8" s="1"/>
  <c r="I477" i="8"/>
  <c r="A477" i="8" s="1"/>
  <c r="I478" i="8"/>
  <c r="A478" i="8" s="1"/>
  <c r="I479" i="8"/>
  <c r="A479" i="8" s="1"/>
  <c r="I480" i="8"/>
  <c r="A480" i="8" s="1"/>
  <c r="I481" i="8"/>
  <c r="A481" i="8" s="1"/>
  <c r="I482" i="8"/>
  <c r="A482" i="8" s="1"/>
  <c r="I483" i="8"/>
  <c r="A483" i="8" s="1"/>
  <c r="I484" i="8"/>
  <c r="A484" i="8" s="1"/>
  <c r="I485" i="8"/>
  <c r="A485" i="8" s="1"/>
  <c r="I486" i="8"/>
  <c r="A486" i="8" s="1"/>
  <c r="I487" i="8"/>
  <c r="A487" i="8" s="1"/>
  <c r="I488" i="8"/>
  <c r="A488" i="8" s="1"/>
  <c r="I489" i="8"/>
  <c r="A489" i="8" s="1"/>
  <c r="I490" i="8"/>
  <c r="A490" i="8" s="1"/>
  <c r="I491" i="8"/>
  <c r="A491" i="8" s="1"/>
  <c r="I492" i="8"/>
  <c r="A492" i="8" s="1"/>
  <c r="I493" i="8"/>
  <c r="A493" i="8" s="1"/>
  <c r="I494" i="8"/>
  <c r="A494" i="8" s="1"/>
  <c r="I495" i="8"/>
  <c r="A495" i="8" s="1"/>
  <c r="I496" i="8"/>
  <c r="A496" i="8" s="1"/>
  <c r="I497" i="8"/>
  <c r="A497" i="8" s="1"/>
  <c r="I498" i="8"/>
  <c r="A498" i="8" s="1"/>
  <c r="I499" i="8"/>
  <c r="A499" i="8" s="1"/>
  <c r="I500" i="8"/>
  <c r="A500" i="8" s="1"/>
  <c r="I501" i="8"/>
  <c r="A501" i="8" s="1"/>
  <c r="I502" i="8"/>
  <c r="A502" i="8" s="1"/>
  <c r="I503" i="8"/>
  <c r="A503" i="8" s="1"/>
  <c r="I504" i="8"/>
  <c r="A504" i="8" s="1"/>
  <c r="I505" i="8"/>
  <c r="A505" i="8" s="1"/>
  <c r="I506" i="8"/>
  <c r="A506" i="8" s="1"/>
  <c r="I507" i="8"/>
  <c r="A507" i="8" s="1"/>
  <c r="I8" i="8"/>
  <c r="A8" i="8" s="1"/>
  <c r="C12" i="1"/>
  <c r="R12" i="1" s="1"/>
  <c r="C13" i="1"/>
  <c r="R13" i="1" s="1"/>
  <c r="C14" i="1"/>
  <c r="R14" i="1" s="1"/>
  <c r="C15" i="1"/>
  <c r="R15" i="1" s="1"/>
  <c r="C16" i="1"/>
  <c r="R16" i="1" s="1"/>
  <c r="C17" i="1"/>
  <c r="R17" i="1" s="1"/>
  <c r="C18" i="1"/>
  <c r="R18" i="1" s="1"/>
  <c r="C19" i="1"/>
  <c r="R19" i="1" s="1"/>
  <c r="C20" i="1"/>
  <c r="R20" i="1" s="1"/>
  <c r="C21" i="1"/>
  <c r="R21" i="1" s="1"/>
  <c r="C22" i="1"/>
  <c r="R22" i="1" s="1"/>
  <c r="C23" i="1"/>
  <c r="R23" i="1" s="1"/>
  <c r="C24" i="1"/>
  <c r="R24" i="1" s="1"/>
  <c r="C25" i="1"/>
  <c r="R25" i="1" s="1"/>
  <c r="C26" i="1"/>
  <c r="R26" i="1" s="1"/>
  <c r="C27" i="1"/>
  <c r="R27" i="1" s="1"/>
  <c r="C28" i="1"/>
  <c r="R28" i="1" s="1"/>
  <c r="C29" i="1"/>
  <c r="R29" i="1" s="1"/>
  <c r="C30" i="1"/>
  <c r="R30" i="1" s="1"/>
  <c r="C31" i="1"/>
  <c r="R31" i="1" s="1"/>
  <c r="C32" i="1"/>
  <c r="R32" i="1" s="1"/>
  <c r="C33" i="1"/>
  <c r="R33" i="1" s="1"/>
  <c r="C34" i="1"/>
  <c r="R34" i="1" s="1"/>
  <c r="C35" i="1"/>
  <c r="R35" i="1" s="1"/>
  <c r="C36" i="1"/>
  <c r="R36" i="1" s="1"/>
  <c r="C37" i="1"/>
  <c r="R37" i="1" s="1"/>
  <c r="C38" i="1"/>
  <c r="R38" i="1" s="1"/>
  <c r="C39" i="1"/>
  <c r="R39" i="1" s="1"/>
  <c r="C40" i="1"/>
  <c r="R40" i="1" s="1"/>
  <c r="C41" i="1"/>
  <c r="R41" i="1" s="1"/>
  <c r="C42" i="1"/>
  <c r="R42" i="1" s="1"/>
  <c r="C43" i="1"/>
  <c r="R43" i="1" s="1"/>
  <c r="C44" i="1"/>
  <c r="R44" i="1" s="1"/>
  <c r="C45" i="1"/>
  <c r="R45" i="1" s="1"/>
  <c r="C46" i="1"/>
  <c r="R46" i="1" s="1"/>
  <c r="C47" i="1"/>
  <c r="R47" i="1" s="1"/>
  <c r="C48" i="1"/>
  <c r="R48" i="1" s="1"/>
  <c r="C49" i="1"/>
  <c r="R49" i="1" s="1"/>
  <c r="C50" i="1"/>
  <c r="R50" i="1" s="1"/>
  <c r="C51" i="1"/>
  <c r="R51" i="1" s="1"/>
  <c r="C52" i="1"/>
  <c r="R52" i="1" s="1"/>
  <c r="C53" i="1"/>
  <c r="R53" i="1" s="1"/>
  <c r="C54" i="1"/>
  <c r="R54" i="1" s="1"/>
  <c r="C55" i="1"/>
  <c r="R55" i="1" s="1"/>
  <c r="C56" i="1"/>
  <c r="R56" i="1" s="1"/>
  <c r="C57" i="1"/>
  <c r="R57" i="1" s="1"/>
  <c r="C58" i="1"/>
  <c r="R58" i="1" s="1"/>
  <c r="C59" i="1"/>
  <c r="R59" i="1" s="1"/>
  <c r="C60" i="1"/>
  <c r="R60" i="1" s="1"/>
  <c r="C61" i="1"/>
  <c r="R61" i="1" s="1"/>
  <c r="C62" i="1"/>
  <c r="R62" i="1" s="1"/>
  <c r="C63" i="1"/>
  <c r="R63" i="1" s="1"/>
  <c r="C64" i="1"/>
  <c r="R64" i="1" s="1"/>
  <c r="C65" i="1"/>
  <c r="R65" i="1" s="1"/>
  <c r="C66" i="1"/>
  <c r="R66" i="1" s="1"/>
  <c r="C67" i="1"/>
  <c r="R67" i="1" s="1"/>
  <c r="C68" i="1"/>
  <c r="R68" i="1" s="1"/>
  <c r="C69" i="1"/>
  <c r="R69" i="1" s="1"/>
  <c r="C70" i="1"/>
  <c r="R70" i="1" s="1"/>
  <c r="C71" i="1"/>
  <c r="R71" i="1" s="1"/>
  <c r="C72" i="1"/>
  <c r="R72" i="1" s="1"/>
  <c r="C73" i="1"/>
  <c r="R73" i="1" s="1"/>
  <c r="C74" i="1"/>
  <c r="R74" i="1" s="1"/>
  <c r="C75" i="1"/>
  <c r="R75" i="1" s="1"/>
  <c r="C76" i="1"/>
  <c r="R76" i="1" s="1"/>
  <c r="C77" i="1"/>
  <c r="R77" i="1" s="1"/>
  <c r="C78" i="1"/>
  <c r="R78" i="1" s="1"/>
  <c r="C79" i="1"/>
  <c r="R79" i="1" s="1"/>
  <c r="C80" i="1"/>
  <c r="R80" i="1" s="1"/>
  <c r="C81" i="1"/>
  <c r="R81" i="1" s="1"/>
  <c r="C82" i="1"/>
  <c r="R82" i="1" s="1"/>
  <c r="C83" i="1"/>
  <c r="R83" i="1" s="1"/>
  <c r="C84" i="1"/>
  <c r="R84" i="1" s="1"/>
  <c r="C85" i="1"/>
  <c r="R85" i="1" s="1"/>
  <c r="C86" i="1"/>
  <c r="R86" i="1" s="1"/>
  <c r="C87" i="1"/>
  <c r="R87" i="1" s="1"/>
  <c r="C88" i="1"/>
  <c r="R88" i="1" s="1"/>
  <c r="C89" i="1"/>
  <c r="R89" i="1" s="1"/>
  <c r="C90" i="1"/>
  <c r="R90" i="1" s="1"/>
  <c r="C91" i="1"/>
  <c r="R91" i="1" s="1"/>
  <c r="C92" i="1"/>
  <c r="R92" i="1" s="1"/>
  <c r="C93" i="1"/>
  <c r="R93" i="1" s="1"/>
  <c r="C94" i="1"/>
  <c r="R94" i="1" s="1"/>
  <c r="C95" i="1"/>
  <c r="R95" i="1" s="1"/>
  <c r="C96" i="1"/>
  <c r="R96" i="1" s="1"/>
  <c r="C97" i="1"/>
  <c r="R97" i="1" s="1"/>
  <c r="C98" i="1"/>
  <c r="R98" i="1" s="1"/>
  <c r="C99" i="1"/>
  <c r="R99" i="1" s="1"/>
  <c r="C100" i="1"/>
  <c r="R100" i="1" s="1"/>
  <c r="C101" i="1"/>
  <c r="R101" i="1" s="1"/>
  <c r="C102" i="1"/>
  <c r="R102" i="1" s="1"/>
  <c r="C103" i="1"/>
  <c r="R103" i="1" s="1"/>
  <c r="C104" i="1"/>
  <c r="R104" i="1" s="1"/>
  <c r="C105" i="1"/>
  <c r="R105" i="1" s="1"/>
  <c r="C106" i="1"/>
  <c r="R106" i="1" s="1"/>
  <c r="C107" i="1"/>
  <c r="R107" i="1" s="1"/>
  <c r="C108" i="1"/>
  <c r="R108" i="1" s="1"/>
  <c r="C109" i="1"/>
  <c r="R109" i="1" s="1"/>
  <c r="C110" i="1"/>
  <c r="R110" i="1" s="1"/>
  <c r="C111" i="1"/>
  <c r="R111" i="1" s="1"/>
  <c r="C112" i="1"/>
  <c r="R112" i="1" s="1"/>
  <c r="C113" i="1"/>
  <c r="R113" i="1" s="1"/>
  <c r="C114" i="1"/>
  <c r="R114" i="1" s="1"/>
  <c r="C115" i="1"/>
  <c r="R115" i="1" s="1"/>
  <c r="C116" i="1"/>
  <c r="R116" i="1" s="1"/>
  <c r="C117" i="1"/>
  <c r="R117" i="1" s="1"/>
  <c r="C118" i="1"/>
  <c r="R118" i="1" s="1"/>
  <c r="C119" i="1"/>
  <c r="R119" i="1" s="1"/>
  <c r="C120" i="1"/>
  <c r="R120" i="1" s="1"/>
  <c r="C121" i="1"/>
  <c r="R121" i="1" s="1"/>
  <c r="C122" i="1"/>
  <c r="R122" i="1" s="1"/>
  <c r="C123" i="1"/>
  <c r="R123" i="1" s="1"/>
  <c r="C124" i="1"/>
  <c r="R124" i="1" s="1"/>
  <c r="C125" i="1"/>
  <c r="R125" i="1" s="1"/>
  <c r="C126" i="1"/>
  <c r="R126" i="1" s="1"/>
  <c r="C127" i="1"/>
  <c r="R127" i="1" s="1"/>
  <c r="C128" i="1"/>
  <c r="R128" i="1" s="1"/>
  <c r="C129" i="1"/>
  <c r="R129" i="1" s="1"/>
  <c r="C130" i="1"/>
  <c r="R130" i="1" s="1"/>
  <c r="C131" i="1"/>
  <c r="R131" i="1" s="1"/>
  <c r="C132" i="1"/>
  <c r="R132" i="1" s="1"/>
  <c r="C133" i="1"/>
  <c r="R133" i="1" s="1"/>
  <c r="C134" i="1"/>
  <c r="R134" i="1" s="1"/>
  <c r="C135" i="1"/>
  <c r="R135" i="1" s="1"/>
  <c r="C136" i="1"/>
  <c r="R136" i="1" s="1"/>
  <c r="C137" i="1"/>
  <c r="R137" i="1" s="1"/>
  <c r="C138" i="1"/>
  <c r="R138" i="1" s="1"/>
  <c r="C139" i="1"/>
  <c r="R139" i="1" s="1"/>
  <c r="C140" i="1"/>
  <c r="R140" i="1" s="1"/>
  <c r="C141" i="1"/>
  <c r="R141" i="1" s="1"/>
  <c r="C142" i="1"/>
  <c r="R142" i="1" s="1"/>
  <c r="C143" i="1"/>
  <c r="R143" i="1" s="1"/>
  <c r="C144" i="1"/>
  <c r="R144" i="1" s="1"/>
  <c r="C145" i="1"/>
  <c r="R145" i="1" s="1"/>
  <c r="C146" i="1"/>
  <c r="R146" i="1" s="1"/>
  <c r="C147" i="1"/>
  <c r="R147" i="1" s="1"/>
  <c r="C148" i="1"/>
  <c r="R148" i="1" s="1"/>
  <c r="C149" i="1"/>
  <c r="R149" i="1" s="1"/>
  <c r="C150" i="1"/>
  <c r="R150" i="1" s="1"/>
  <c r="C151" i="1"/>
  <c r="R151" i="1" s="1"/>
  <c r="C152" i="1"/>
  <c r="R152" i="1" s="1"/>
  <c r="C153" i="1"/>
  <c r="R153" i="1" s="1"/>
  <c r="C154" i="1"/>
  <c r="R154" i="1" s="1"/>
  <c r="C155" i="1"/>
  <c r="R155" i="1" s="1"/>
  <c r="C156" i="1"/>
  <c r="R156" i="1" s="1"/>
  <c r="C157" i="1"/>
  <c r="R157" i="1" s="1"/>
  <c r="C158" i="1"/>
  <c r="R158" i="1" s="1"/>
  <c r="C159" i="1"/>
  <c r="R159" i="1" s="1"/>
  <c r="C160" i="1"/>
  <c r="R160" i="1" s="1"/>
  <c r="C161" i="1"/>
  <c r="R161" i="1" s="1"/>
  <c r="C162" i="1"/>
  <c r="R162" i="1" s="1"/>
  <c r="C163" i="1"/>
  <c r="R163" i="1" s="1"/>
  <c r="C164" i="1"/>
  <c r="R164" i="1" s="1"/>
  <c r="C165" i="1"/>
  <c r="R165" i="1" s="1"/>
  <c r="C166" i="1"/>
  <c r="R166" i="1" s="1"/>
  <c r="C167" i="1"/>
  <c r="R167" i="1" s="1"/>
  <c r="C168" i="1"/>
  <c r="R168" i="1" s="1"/>
  <c r="C169" i="1"/>
  <c r="R169" i="1" s="1"/>
  <c r="C170" i="1"/>
  <c r="R170" i="1" s="1"/>
  <c r="C171" i="1"/>
  <c r="R171" i="1" s="1"/>
  <c r="C172" i="1"/>
  <c r="R172" i="1" s="1"/>
  <c r="C173" i="1"/>
  <c r="R173" i="1" s="1"/>
  <c r="C174" i="1"/>
  <c r="R174" i="1" s="1"/>
  <c r="C175" i="1"/>
  <c r="R175" i="1" s="1"/>
  <c r="C176" i="1"/>
  <c r="R176" i="1" s="1"/>
  <c r="C177" i="1"/>
  <c r="R177" i="1" s="1"/>
  <c r="C178" i="1"/>
  <c r="R178" i="1" s="1"/>
  <c r="C179" i="1"/>
  <c r="R179" i="1" s="1"/>
  <c r="C180" i="1"/>
  <c r="R180" i="1" s="1"/>
  <c r="C181" i="1"/>
  <c r="R181" i="1" s="1"/>
  <c r="C182" i="1"/>
  <c r="R182" i="1" s="1"/>
  <c r="C183" i="1"/>
  <c r="R183" i="1" s="1"/>
  <c r="C184" i="1"/>
  <c r="R184" i="1" s="1"/>
  <c r="C185" i="1"/>
  <c r="R185" i="1" s="1"/>
  <c r="C186" i="1"/>
  <c r="R186" i="1" s="1"/>
  <c r="C187" i="1"/>
  <c r="R187" i="1" s="1"/>
  <c r="C188" i="1"/>
  <c r="R188" i="1" s="1"/>
  <c r="C189" i="1"/>
  <c r="R189" i="1" s="1"/>
  <c r="C190" i="1"/>
  <c r="R190" i="1" s="1"/>
  <c r="C191" i="1"/>
  <c r="R191" i="1" s="1"/>
  <c r="C192" i="1"/>
  <c r="R192" i="1" s="1"/>
  <c r="C193" i="1"/>
  <c r="R193" i="1" s="1"/>
  <c r="C194" i="1"/>
  <c r="R194" i="1" s="1"/>
  <c r="C195" i="1"/>
  <c r="R195" i="1" s="1"/>
  <c r="C196" i="1"/>
  <c r="R196" i="1" s="1"/>
  <c r="C197" i="1"/>
  <c r="R197" i="1" s="1"/>
  <c r="C198" i="1"/>
  <c r="R198" i="1" s="1"/>
  <c r="C199" i="1"/>
  <c r="R199" i="1" s="1"/>
  <c r="C200" i="1"/>
  <c r="R200" i="1" s="1"/>
  <c r="C201" i="1"/>
  <c r="R201" i="1" s="1"/>
  <c r="C202" i="1"/>
  <c r="R202" i="1" s="1"/>
  <c r="C203" i="1"/>
  <c r="R203" i="1" s="1"/>
  <c r="C204" i="1"/>
  <c r="R204" i="1" s="1"/>
  <c r="C205" i="1"/>
  <c r="R205" i="1" s="1"/>
  <c r="C206" i="1"/>
  <c r="R206" i="1" s="1"/>
  <c r="C207" i="1"/>
  <c r="R207" i="1" s="1"/>
  <c r="C208" i="1"/>
  <c r="R208" i="1" s="1"/>
  <c r="C209" i="1"/>
  <c r="R209" i="1" s="1"/>
  <c r="C210" i="1"/>
  <c r="R210" i="1" s="1"/>
  <c r="C211" i="1"/>
  <c r="R211" i="1" s="1"/>
  <c r="C212" i="1"/>
  <c r="R212" i="1" s="1"/>
  <c r="C213" i="1"/>
  <c r="R213" i="1" s="1"/>
  <c r="C214" i="1"/>
  <c r="R214" i="1" s="1"/>
  <c r="C215" i="1"/>
  <c r="R215" i="1" s="1"/>
  <c r="C216" i="1"/>
  <c r="R216" i="1" s="1"/>
  <c r="C217" i="1"/>
  <c r="R217" i="1" s="1"/>
  <c r="C218" i="1"/>
  <c r="R218" i="1" s="1"/>
  <c r="C219" i="1"/>
  <c r="R219" i="1" s="1"/>
  <c r="C220" i="1"/>
  <c r="R220" i="1" s="1"/>
  <c r="C221" i="1"/>
  <c r="R221" i="1" s="1"/>
  <c r="C222" i="1"/>
  <c r="R222" i="1" s="1"/>
  <c r="C223" i="1"/>
  <c r="R223" i="1" s="1"/>
  <c r="C224" i="1"/>
  <c r="R224" i="1" s="1"/>
  <c r="C225" i="1"/>
  <c r="R225" i="1" s="1"/>
  <c r="C226" i="1"/>
  <c r="R226" i="1" s="1"/>
  <c r="C227" i="1"/>
  <c r="R227" i="1" s="1"/>
  <c r="C228" i="1"/>
  <c r="R228" i="1" s="1"/>
  <c r="C229" i="1"/>
  <c r="R229" i="1" s="1"/>
  <c r="C230" i="1"/>
  <c r="R230" i="1" s="1"/>
  <c r="C231" i="1"/>
  <c r="R231" i="1" s="1"/>
  <c r="C232" i="1"/>
  <c r="R232" i="1" s="1"/>
  <c r="C233" i="1"/>
  <c r="R233" i="1" s="1"/>
  <c r="C234" i="1"/>
  <c r="R234" i="1" s="1"/>
  <c r="C235" i="1"/>
  <c r="R235" i="1" s="1"/>
  <c r="C236" i="1"/>
  <c r="R236" i="1" s="1"/>
  <c r="C237" i="1"/>
  <c r="R237" i="1" s="1"/>
  <c r="C238" i="1"/>
  <c r="R238" i="1" s="1"/>
  <c r="C239" i="1"/>
  <c r="R239" i="1" s="1"/>
  <c r="C240" i="1"/>
  <c r="R240" i="1" s="1"/>
  <c r="C241" i="1"/>
  <c r="R241" i="1" s="1"/>
  <c r="C242" i="1"/>
  <c r="R242" i="1" s="1"/>
  <c r="C243" i="1"/>
  <c r="R243" i="1" s="1"/>
  <c r="C244" i="1"/>
  <c r="R244" i="1" s="1"/>
  <c r="C245" i="1"/>
  <c r="R245" i="1" s="1"/>
  <c r="C246" i="1"/>
  <c r="R246" i="1" s="1"/>
  <c r="C247" i="1"/>
  <c r="R247" i="1" s="1"/>
  <c r="C248" i="1"/>
  <c r="R248" i="1" s="1"/>
  <c r="C249" i="1"/>
  <c r="R249" i="1" s="1"/>
  <c r="C250" i="1"/>
  <c r="R250" i="1" s="1"/>
  <c r="C251" i="1"/>
  <c r="R251" i="1" s="1"/>
  <c r="C252" i="1"/>
  <c r="R252" i="1" s="1"/>
  <c r="C253" i="1"/>
  <c r="R253" i="1" s="1"/>
  <c r="C254" i="1"/>
  <c r="R254" i="1" s="1"/>
  <c r="C255" i="1"/>
  <c r="R255" i="1" s="1"/>
  <c r="C256" i="1"/>
  <c r="R256" i="1" s="1"/>
  <c r="C257" i="1"/>
  <c r="R257" i="1" s="1"/>
  <c r="C258" i="1"/>
  <c r="R258" i="1" s="1"/>
  <c r="C259" i="1"/>
  <c r="R259" i="1" s="1"/>
  <c r="C260" i="1"/>
  <c r="R260" i="1" s="1"/>
  <c r="C261" i="1"/>
  <c r="R261" i="1" s="1"/>
  <c r="C262" i="1"/>
  <c r="R262" i="1" s="1"/>
  <c r="C263" i="1"/>
  <c r="R263" i="1" s="1"/>
  <c r="C264" i="1"/>
  <c r="R264" i="1" s="1"/>
  <c r="C265" i="1"/>
  <c r="R265" i="1" s="1"/>
  <c r="C266" i="1"/>
  <c r="R266" i="1" s="1"/>
  <c r="C267" i="1"/>
  <c r="R267" i="1" s="1"/>
  <c r="C268" i="1"/>
  <c r="R268" i="1" s="1"/>
  <c r="C269" i="1"/>
  <c r="R269" i="1" s="1"/>
  <c r="C270" i="1"/>
  <c r="R270" i="1" s="1"/>
  <c r="C271" i="1"/>
  <c r="R271" i="1" s="1"/>
  <c r="C272" i="1"/>
  <c r="R272" i="1" s="1"/>
  <c r="C273" i="1"/>
  <c r="R273" i="1" s="1"/>
  <c r="C274" i="1"/>
  <c r="R274" i="1" s="1"/>
  <c r="C275" i="1"/>
  <c r="R275" i="1" s="1"/>
  <c r="C276" i="1"/>
  <c r="R276" i="1" s="1"/>
  <c r="C277" i="1"/>
  <c r="R277" i="1" s="1"/>
  <c r="C278" i="1"/>
  <c r="R278" i="1" s="1"/>
  <c r="C279" i="1"/>
  <c r="R279" i="1" s="1"/>
  <c r="C280" i="1"/>
  <c r="R280" i="1" s="1"/>
  <c r="C281" i="1"/>
  <c r="R281" i="1" s="1"/>
  <c r="C282" i="1"/>
  <c r="R282" i="1" s="1"/>
  <c r="C283" i="1"/>
  <c r="R283" i="1" s="1"/>
  <c r="C284" i="1"/>
  <c r="R284" i="1" s="1"/>
  <c r="C285" i="1"/>
  <c r="R285" i="1" s="1"/>
  <c r="C286" i="1"/>
  <c r="R286" i="1" s="1"/>
  <c r="C287" i="1"/>
  <c r="R287" i="1" s="1"/>
  <c r="C288" i="1"/>
  <c r="R288" i="1" s="1"/>
  <c r="C289" i="1"/>
  <c r="R289" i="1" s="1"/>
  <c r="C290" i="1"/>
  <c r="R290" i="1" s="1"/>
  <c r="C291" i="1"/>
  <c r="R291" i="1" s="1"/>
  <c r="C292" i="1"/>
  <c r="R292" i="1" s="1"/>
  <c r="C293" i="1"/>
  <c r="R293" i="1" s="1"/>
  <c r="C294" i="1"/>
  <c r="R294" i="1" s="1"/>
  <c r="C295" i="1"/>
  <c r="R295" i="1" s="1"/>
  <c r="C296" i="1"/>
  <c r="R296" i="1" s="1"/>
  <c r="C297" i="1"/>
  <c r="R297" i="1" s="1"/>
  <c r="C298" i="1"/>
  <c r="R298" i="1" s="1"/>
  <c r="C299" i="1"/>
  <c r="R299" i="1" s="1"/>
  <c r="C300" i="1"/>
  <c r="R300" i="1" s="1"/>
  <c r="C301" i="1"/>
  <c r="R301" i="1" s="1"/>
  <c r="C302" i="1"/>
  <c r="R302" i="1" s="1"/>
  <c r="C303" i="1"/>
  <c r="R303" i="1" s="1"/>
  <c r="C304" i="1"/>
  <c r="R304" i="1" s="1"/>
  <c r="C305" i="1"/>
  <c r="R305" i="1" s="1"/>
  <c r="C306" i="1"/>
  <c r="R306" i="1" s="1"/>
  <c r="C307" i="1"/>
  <c r="R307" i="1" s="1"/>
  <c r="C308" i="1"/>
  <c r="R308" i="1" s="1"/>
  <c r="C309" i="1"/>
  <c r="R309" i="1" s="1"/>
  <c r="C310" i="1"/>
  <c r="R310" i="1" s="1"/>
  <c r="C311" i="1"/>
  <c r="R311" i="1" s="1"/>
  <c r="C312" i="1"/>
  <c r="R312" i="1" s="1"/>
  <c r="C313" i="1"/>
  <c r="R313" i="1" s="1"/>
  <c r="C314" i="1"/>
  <c r="R314" i="1" s="1"/>
  <c r="C315" i="1"/>
  <c r="R315" i="1" s="1"/>
  <c r="C316" i="1"/>
  <c r="R316" i="1" s="1"/>
  <c r="C317" i="1"/>
  <c r="R317" i="1" s="1"/>
  <c r="C318" i="1"/>
  <c r="R318" i="1" s="1"/>
  <c r="C319" i="1"/>
  <c r="R319" i="1" s="1"/>
  <c r="C320" i="1"/>
  <c r="R320" i="1" s="1"/>
  <c r="C321" i="1"/>
  <c r="R321" i="1" s="1"/>
  <c r="C322" i="1"/>
  <c r="R322" i="1" s="1"/>
  <c r="C323" i="1"/>
  <c r="R323" i="1" s="1"/>
  <c r="C324" i="1"/>
  <c r="R324" i="1" s="1"/>
  <c r="C325" i="1"/>
  <c r="R325" i="1" s="1"/>
  <c r="C326" i="1"/>
  <c r="R326" i="1" s="1"/>
  <c r="C327" i="1"/>
  <c r="R327" i="1" s="1"/>
  <c r="C328" i="1"/>
  <c r="R328" i="1" s="1"/>
  <c r="C329" i="1"/>
  <c r="R329" i="1" s="1"/>
  <c r="C330" i="1"/>
  <c r="R330" i="1" s="1"/>
  <c r="C331" i="1"/>
  <c r="R331" i="1" s="1"/>
  <c r="C332" i="1"/>
  <c r="R332" i="1" s="1"/>
  <c r="C333" i="1"/>
  <c r="R333" i="1" s="1"/>
  <c r="C334" i="1"/>
  <c r="R334" i="1" s="1"/>
  <c r="C335" i="1"/>
  <c r="R335" i="1" s="1"/>
  <c r="C336" i="1"/>
  <c r="R336" i="1" s="1"/>
  <c r="C337" i="1"/>
  <c r="R337" i="1" s="1"/>
  <c r="C338" i="1"/>
  <c r="R338" i="1" s="1"/>
  <c r="C339" i="1"/>
  <c r="R339" i="1" s="1"/>
  <c r="C340" i="1"/>
  <c r="R340" i="1" s="1"/>
  <c r="C341" i="1"/>
  <c r="R341" i="1" s="1"/>
  <c r="C342" i="1"/>
  <c r="R342" i="1" s="1"/>
  <c r="C343" i="1"/>
  <c r="R343" i="1" s="1"/>
  <c r="C344" i="1"/>
  <c r="R344" i="1" s="1"/>
  <c r="C345" i="1"/>
  <c r="R345" i="1" s="1"/>
  <c r="C346" i="1"/>
  <c r="R346" i="1" s="1"/>
  <c r="C347" i="1"/>
  <c r="R347" i="1" s="1"/>
  <c r="C348" i="1"/>
  <c r="R348" i="1" s="1"/>
  <c r="C349" i="1"/>
  <c r="R349" i="1" s="1"/>
  <c r="C350" i="1"/>
  <c r="R350" i="1" s="1"/>
  <c r="C351" i="1"/>
  <c r="R351" i="1" s="1"/>
  <c r="C352" i="1"/>
  <c r="R352" i="1" s="1"/>
  <c r="C353" i="1"/>
  <c r="R353" i="1" s="1"/>
  <c r="C354" i="1"/>
  <c r="R354" i="1" s="1"/>
  <c r="C355" i="1"/>
  <c r="R355" i="1" s="1"/>
  <c r="C356" i="1"/>
  <c r="R356" i="1" s="1"/>
  <c r="C357" i="1"/>
  <c r="R357" i="1" s="1"/>
  <c r="C358" i="1"/>
  <c r="R358" i="1" s="1"/>
  <c r="C359" i="1"/>
  <c r="R359" i="1" s="1"/>
  <c r="C360" i="1"/>
  <c r="R360" i="1" s="1"/>
  <c r="C361" i="1"/>
  <c r="R361" i="1" s="1"/>
  <c r="C362" i="1"/>
  <c r="R362" i="1" s="1"/>
  <c r="C363" i="1"/>
  <c r="R363" i="1" s="1"/>
  <c r="C364" i="1"/>
  <c r="R364" i="1" s="1"/>
  <c r="C365" i="1"/>
  <c r="R365" i="1" s="1"/>
  <c r="C366" i="1"/>
  <c r="R366" i="1" s="1"/>
  <c r="C367" i="1"/>
  <c r="R367" i="1" s="1"/>
  <c r="C368" i="1"/>
  <c r="R368" i="1" s="1"/>
  <c r="C369" i="1"/>
  <c r="R369" i="1" s="1"/>
  <c r="C370" i="1"/>
  <c r="R370" i="1" s="1"/>
  <c r="C371" i="1"/>
  <c r="R371" i="1" s="1"/>
  <c r="C372" i="1"/>
  <c r="R372" i="1" s="1"/>
  <c r="C373" i="1"/>
  <c r="R373" i="1" s="1"/>
  <c r="C374" i="1"/>
  <c r="R374" i="1" s="1"/>
  <c r="C375" i="1"/>
  <c r="R375" i="1" s="1"/>
  <c r="C376" i="1"/>
  <c r="R376" i="1" s="1"/>
  <c r="C377" i="1"/>
  <c r="R377" i="1" s="1"/>
  <c r="C378" i="1"/>
  <c r="R378" i="1" s="1"/>
  <c r="C379" i="1"/>
  <c r="R379" i="1" s="1"/>
  <c r="C380" i="1"/>
  <c r="R380" i="1" s="1"/>
  <c r="C381" i="1"/>
  <c r="R381" i="1" s="1"/>
  <c r="C382" i="1"/>
  <c r="R382" i="1" s="1"/>
  <c r="C383" i="1"/>
  <c r="R383" i="1" s="1"/>
  <c r="C384" i="1"/>
  <c r="R384" i="1" s="1"/>
  <c r="C385" i="1"/>
  <c r="R385" i="1" s="1"/>
  <c r="C386" i="1"/>
  <c r="R386" i="1" s="1"/>
  <c r="C387" i="1"/>
  <c r="R387" i="1" s="1"/>
  <c r="C388" i="1"/>
  <c r="R388" i="1" s="1"/>
  <c r="C389" i="1"/>
  <c r="R389" i="1" s="1"/>
  <c r="C390" i="1"/>
  <c r="R390" i="1" s="1"/>
  <c r="C391" i="1"/>
  <c r="R391" i="1" s="1"/>
  <c r="C392" i="1"/>
  <c r="R392" i="1" s="1"/>
  <c r="C393" i="1"/>
  <c r="R393" i="1" s="1"/>
  <c r="C394" i="1"/>
  <c r="R394" i="1" s="1"/>
  <c r="C395" i="1"/>
  <c r="R395" i="1" s="1"/>
  <c r="C396" i="1"/>
  <c r="R396" i="1" s="1"/>
  <c r="C397" i="1"/>
  <c r="R397" i="1" s="1"/>
  <c r="C398" i="1"/>
  <c r="R398" i="1" s="1"/>
  <c r="C399" i="1"/>
  <c r="R399" i="1" s="1"/>
  <c r="C400" i="1"/>
  <c r="R400" i="1" s="1"/>
  <c r="C401" i="1"/>
  <c r="R401" i="1" s="1"/>
  <c r="C402" i="1"/>
  <c r="R402" i="1" s="1"/>
  <c r="C403" i="1"/>
  <c r="R403" i="1" s="1"/>
  <c r="C404" i="1"/>
  <c r="R404" i="1" s="1"/>
  <c r="C405" i="1"/>
  <c r="R405" i="1" s="1"/>
  <c r="C406" i="1"/>
  <c r="R406" i="1" s="1"/>
  <c r="C407" i="1"/>
  <c r="R407" i="1" s="1"/>
  <c r="C408" i="1"/>
  <c r="R408" i="1" s="1"/>
  <c r="C409" i="1"/>
  <c r="R409" i="1" s="1"/>
  <c r="C410" i="1"/>
  <c r="R410" i="1" s="1"/>
  <c r="C411" i="1"/>
  <c r="R411" i="1" s="1"/>
  <c r="C412" i="1"/>
  <c r="R412" i="1" s="1"/>
  <c r="C413" i="1"/>
  <c r="R413" i="1" s="1"/>
  <c r="C414" i="1"/>
  <c r="R414" i="1" s="1"/>
  <c r="C415" i="1"/>
  <c r="R415" i="1" s="1"/>
  <c r="C416" i="1"/>
  <c r="R416" i="1" s="1"/>
  <c r="C417" i="1"/>
  <c r="R417" i="1" s="1"/>
  <c r="C418" i="1"/>
  <c r="R418" i="1" s="1"/>
  <c r="C419" i="1"/>
  <c r="R419" i="1" s="1"/>
  <c r="C420" i="1"/>
  <c r="R420" i="1" s="1"/>
  <c r="C421" i="1"/>
  <c r="R421" i="1" s="1"/>
  <c r="C422" i="1"/>
  <c r="R422" i="1" s="1"/>
  <c r="C423" i="1"/>
  <c r="R423" i="1" s="1"/>
  <c r="C424" i="1"/>
  <c r="R424" i="1" s="1"/>
  <c r="C425" i="1"/>
  <c r="R425" i="1" s="1"/>
  <c r="C426" i="1"/>
  <c r="R426" i="1" s="1"/>
  <c r="C427" i="1"/>
  <c r="R427" i="1" s="1"/>
  <c r="C428" i="1"/>
  <c r="R428" i="1" s="1"/>
  <c r="C429" i="1"/>
  <c r="R429" i="1" s="1"/>
  <c r="C430" i="1"/>
  <c r="R430" i="1" s="1"/>
  <c r="C431" i="1"/>
  <c r="R431" i="1" s="1"/>
  <c r="C432" i="1"/>
  <c r="R432" i="1" s="1"/>
  <c r="C433" i="1"/>
  <c r="R433" i="1" s="1"/>
  <c r="C434" i="1"/>
  <c r="R434" i="1" s="1"/>
  <c r="C435" i="1"/>
  <c r="R435" i="1" s="1"/>
  <c r="C436" i="1"/>
  <c r="R436" i="1" s="1"/>
  <c r="C437" i="1"/>
  <c r="R437" i="1" s="1"/>
  <c r="C438" i="1"/>
  <c r="R438" i="1" s="1"/>
  <c r="C439" i="1"/>
  <c r="R439" i="1" s="1"/>
  <c r="C440" i="1"/>
  <c r="R440" i="1" s="1"/>
  <c r="C441" i="1"/>
  <c r="R441" i="1" s="1"/>
  <c r="C442" i="1"/>
  <c r="R442" i="1" s="1"/>
  <c r="C443" i="1"/>
  <c r="R443" i="1" s="1"/>
  <c r="C444" i="1"/>
  <c r="R444" i="1" s="1"/>
  <c r="C445" i="1"/>
  <c r="R445" i="1" s="1"/>
  <c r="C446" i="1"/>
  <c r="R446" i="1" s="1"/>
  <c r="C447" i="1"/>
  <c r="R447" i="1" s="1"/>
  <c r="C448" i="1"/>
  <c r="R448" i="1" s="1"/>
  <c r="C449" i="1"/>
  <c r="R449" i="1" s="1"/>
  <c r="C450" i="1"/>
  <c r="R450" i="1" s="1"/>
  <c r="C451" i="1"/>
  <c r="R451" i="1" s="1"/>
  <c r="C452" i="1"/>
  <c r="R452" i="1" s="1"/>
  <c r="C453" i="1"/>
  <c r="R453" i="1" s="1"/>
  <c r="C454" i="1"/>
  <c r="R454" i="1" s="1"/>
  <c r="C455" i="1"/>
  <c r="R455" i="1" s="1"/>
  <c r="C456" i="1"/>
  <c r="R456" i="1" s="1"/>
  <c r="C457" i="1"/>
  <c r="R457" i="1" s="1"/>
  <c r="C458" i="1"/>
  <c r="R458" i="1" s="1"/>
  <c r="C459" i="1"/>
  <c r="R459" i="1" s="1"/>
  <c r="C460" i="1"/>
  <c r="R460" i="1" s="1"/>
  <c r="C461" i="1"/>
  <c r="R461" i="1" s="1"/>
  <c r="C462" i="1"/>
  <c r="R462" i="1" s="1"/>
  <c r="C463" i="1"/>
  <c r="R463" i="1" s="1"/>
  <c r="C464" i="1"/>
  <c r="R464" i="1" s="1"/>
  <c r="C465" i="1"/>
  <c r="R465" i="1" s="1"/>
  <c r="C466" i="1"/>
  <c r="R466" i="1" s="1"/>
  <c r="C467" i="1"/>
  <c r="R467" i="1" s="1"/>
  <c r="C468" i="1"/>
  <c r="R468" i="1" s="1"/>
  <c r="C469" i="1"/>
  <c r="R469" i="1" s="1"/>
  <c r="C470" i="1"/>
  <c r="R470" i="1" s="1"/>
  <c r="C471" i="1"/>
  <c r="R471" i="1" s="1"/>
  <c r="C472" i="1"/>
  <c r="R472" i="1" s="1"/>
  <c r="C473" i="1"/>
  <c r="R473" i="1" s="1"/>
  <c r="C474" i="1"/>
  <c r="R474" i="1" s="1"/>
  <c r="C475" i="1"/>
  <c r="R475" i="1" s="1"/>
  <c r="C476" i="1"/>
  <c r="R476" i="1" s="1"/>
  <c r="C477" i="1"/>
  <c r="R477" i="1" s="1"/>
  <c r="C478" i="1"/>
  <c r="R478" i="1" s="1"/>
  <c r="C479" i="1"/>
  <c r="R479" i="1" s="1"/>
  <c r="C480" i="1"/>
  <c r="R480" i="1" s="1"/>
  <c r="C481" i="1"/>
  <c r="R481" i="1" s="1"/>
  <c r="C482" i="1"/>
  <c r="R482" i="1" s="1"/>
  <c r="C483" i="1"/>
  <c r="R483" i="1" s="1"/>
  <c r="C484" i="1"/>
  <c r="R484" i="1" s="1"/>
  <c r="C485" i="1"/>
  <c r="R485" i="1" s="1"/>
  <c r="C486" i="1"/>
  <c r="R486" i="1" s="1"/>
  <c r="C487" i="1"/>
  <c r="R487" i="1" s="1"/>
  <c r="C488" i="1"/>
  <c r="R488" i="1" s="1"/>
  <c r="C489" i="1"/>
  <c r="R489" i="1" s="1"/>
  <c r="C490" i="1"/>
  <c r="R490" i="1" s="1"/>
  <c r="C491" i="1"/>
  <c r="R491" i="1" s="1"/>
  <c r="C492" i="1"/>
  <c r="R492" i="1" s="1"/>
  <c r="C493" i="1"/>
  <c r="R493" i="1" s="1"/>
  <c r="C494" i="1"/>
  <c r="R494" i="1" s="1"/>
  <c r="C495" i="1"/>
  <c r="R495" i="1" s="1"/>
  <c r="C496" i="1"/>
  <c r="R496" i="1" s="1"/>
  <c r="C497" i="1"/>
  <c r="R497" i="1" s="1"/>
  <c r="C498" i="1"/>
  <c r="R498" i="1" s="1"/>
  <c r="C499" i="1"/>
  <c r="R499" i="1" s="1"/>
  <c r="C500" i="1"/>
  <c r="R500" i="1" s="1"/>
  <c r="C501" i="1"/>
  <c r="R501" i="1" s="1"/>
  <c r="C502" i="1"/>
  <c r="R502" i="1" s="1"/>
  <c r="C503" i="1"/>
  <c r="R503" i="1" s="1"/>
  <c r="C504" i="1"/>
  <c r="R504" i="1" s="1"/>
  <c r="C505" i="1"/>
  <c r="R505" i="1" s="1"/>
  <c r="C506" i="1"/>
  <c r="R506" i="1" s="1"/>
  <c r="C507" i="1"/>
  <c r="R507" i="1" s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B490" i="10" l="1"/>
  <c r="A490" i="10"/>
  <c r="B474" i="10"/>
  <c r="A474" i="10"/>
  <c r="B458" i="10"/>
  <c r="A458" i="10"/>
  <c r="B446" i="10"/>
  <c r="A446" i="10"/>
  <c r="B426" i="10"/>
  <c r="A426" i="10"/>
  <c r="B410" i="10"/>
  <c r="A410" i="10"/>
  <c r="B394" i="10"/>
  <c r="A394" i="10"/>
  <c r="B382" i="10"/>
  <c r="A382" i="10"/>
  <c r="B362" i="10"/>
  <c r="A362" i="10"/>
  <c r="B346" i="10"/>
  <c r="A346" i="10"/>
  <c r="B334" i="10"/>
  <c r="A334" i="10"/>
  <c r="B318" i="10"/>
  <c r="A318" i="10"/>
  <c r="B302" i="10"/>
  <c r="A302" i="10"/>
  <c r="B290" i="10"/>
  <c r="A290" i="10"/>
  <c r="B278" i="10"/>
  <c r="A278" i="10"/>
  <c r="B262" i="10"/>
  <c r="A262" i="10"/>
  <c r="B250" i="10"/>
  <c r="A250" i="10"/>
  <c r="B234" i="10"/>
  <c r="A234" i="10"/>
  <c r="B214" i="10"/>
  <c r="A214" i="10"/>
  <c r="B202" i="10"/>
  <c r="A202" i="10"/>
  <c r="B186" i="10"/>
  <c r="A186" i="10"/>
  <c r="B170" i="10"/>
  <c r="A170" i="10"/>
  <c r="B154" i="10"/>
  <c r="A154" i="10"/>
  <c r="B138" i="10"/>
  <c r="A138" i="10"/>
  <c r="B122" i="10"/>
  <c r="A122" i="10"/>
  <c r="B114" i="10"/>
  <c r="A114" i="10"/>
  <c r="B98" i="10"/>
  <c r="A98" i="10"/>
  <c r="B82" i="10"/>
  <c r="A82" i="10"/>
  <c r="B70" i="10"/>
  <c r="A70" i="10"/>
  <c r="B54" i="10"/>
  <c r="A54" i="10"/>
  <c r="B38" i="10"/>
  <c r="A38" i="10"/>
  <c r="B26" i="10"/>
  <c r="A26" i="10"/>
  <c r="B10" i="10"/>
  <c r="A10" i="10"/>
  <c r="B500" i="10"/>
  <c r="A500" i="10"/>
  <c r="B496" i="10"/>
  <c r="A496" i="10"/>
  <c r="B492" i="10"/>
  <c r="A492" i="10"/>
  <c r="B488" i="10"/>
  <c r="A488" i="10"/>
  <c r="B484" i="10"/>
  <c r="A484" i="10"/>
  <c r="B480" i="10"/>
  <c r="A480" i="10"/>
  <c r="B476" i="10"/>
  <c r="A476" i="10"/>
  <c r="B472" i="10"/>
  <c r="A472" i="10"/>
  <c r="B468" i="10"/>
  <c r="A468" i="10"/>
  <c r="B464" i="10"/>
  <c r="A464" i="10"/>
  <c r="B460" i="10"/>
  <c r="A460" i="10"/>
  <c r="B456" i="10"/>
  <c r="A456" i="10"/>
  <c r="B452" i="10"/>
  <c r="A452" i="10"/>
  <c r="B448" i="10"/>
  <c r="A448" i="10"/>
  <c r="B444" i="10"/>
  <c r="A444" i="10"/>
  <c r="B440" i="10"/>
  <c r="A440" i="10"/>
  <c r="B436" i="10"/>
  <c r="A436" i="10"/>
  <c r="B432" i="10"/>
  <c r="A432" i="10"/>
  <c r="B428" i="10"/>
  <c r="A428" i="10"/>
  <c r="B424" i="10"/>
  <c r="A424" i="10"/>
  <c r="B420" i="10"/>
  <c r="A420" i="10"/>
  <c r="B416" i="10"/>
  <c r="A416" i="10"/>
  <c r="B412" i="10"/>
  <c r="A412" i="10"/>
  <c r="B408" i="10"/>
  <c r="A408" i="10"/>
  <c r="B404" i="10"/>
  <c r="A404" i="10"/>
  <c r="B400" i="10"/>
  <c r="A400" i="10"/>
  <c r="B396" i="10"/>
  <c r="A396" i="10"/>
  <c r="B392" i="10"/>
  <c r="A392" i="10"/>
  <c r="B388" i="10"/>
  <c r="A388" i="10"/>
  <c r="B384" i="10"/>
  <c r="A384" i="10"/>
  <c r="B380" i="10"/>
  <c r="A380" i="10"/>
  <c r="B376" i="10"/>
  <c r="A376" i="10"/>
  <c r="B372" i="10"/>
  <c r="A372" i="10"/>
  <c r="B368" i="10"/>
  <c r="A368" i="10"/>
  <c r="B364" i="10"/>
  <c r="A364" i="10"/>
  <c r="B360" i="10"/>
  <c r="A360" i="10"/>
  <c r="B356" i="10"/>
  <c r="A356" i="10"/>
  <c r="B352" i="10"/>
  <c r="A352" i="10"/>
  <c r="B348" i="10"/>
  <c r="A348" i="10"/>
  <c r="B344" i="10"/>
  <c r="A344" i="10"/>
  <c r="B340" i="10"/>
  <c r="A340" i="10"/>
  <c r="B336" i="10"/>
  <c r="A336" i="10"/>
  <c r="B332" i="10"/>
  <c r="A332" i="10"/>
  <c r="B328" i="10"/>
  <c r="A328" i="10"/>
  <c r="B324" i="10"/>
  <c r="A324" i="10"/>
  <c r="B320" i="10"/>
  <c r="A320" i="10"/>
  <c r="B316" i="10"/>
  <c r="A316" i="10"/>
  <c r="B312" i="10"/>
  <c r="A312" i="10"/>
  <c r="B308" i="10"/>
  <c r="A308" i="10"/>
  <c r="B304" i="10"/>
  <c r="A304" i="10"/>
  <c r="B300" i="10"/>
  <c r="A300" i="10"/>
  <c r="B296" i="10"/>
  <c r="A296" i="10"/>
  <c r="B292" i="10"/>
  <c r="A292" i="10"/>
  <c r="B288" i="10"/>
  <c r="A288" i="10"/>
  <c r="B284" i="10"/>
  <c r="A284" i="10"/>
  <c r="B280" i="10"/>
  <c r="A280" i="10"/>
  <c r="B276" i="10"/>
  <c r="A276" i="10"/>
  <c r="B272" i="10"/>
  <c r="A272" i="10"/>
  <c r="B268" i="10"/>
  <c r="A268" i="10"/>
  <c r="B264" i="10"/>
  <c r="A264" i="10"/>
  <c r="B260" i="10"/>
  <c r="A260" i="10"/>
  <c r="B256" i="10"/>
  <c r="A256" i="10"/>
  <c r="B252" i="10"/>
  <c r="A252" i="10"/>
  <c r="B248" i="10"/>
  <c r="A248" i="10"/>
  <c r="B244" i="10"/>
  <c r="A244" i="10"/>
  <c r="B240" i="10"/>
  <c r="A240" i="10"/>
  <c r="B236" i="10"/>
  <c r="A236" i="10"/>
  <c r="B232" i="10"/>
  <c r="A232" i="10"/>
  <c r="B228" i="10"/>
  <c r="A228" i="10"/>
  <c r="B224" i="10"/>
  <c r="A224" i="10"/>
  <c r="B220" i="10"/>
  <c r="A220" i="10"/>
  <c r="B216" i="10"/>
  <c r="A216" i="10"/>
  <c r="B212" i="10"/>
  <c r="A212" i="10"/>
  <c r="B208" i="10"/>
  <c r="A208" i="10"/>
  <c r="B204" i="10"/>
  <c r="A204" i="10"/>
  <c r="B200" i="10"/>
  <c r="A200" i="10"/>
  <c r="B196" i="10"/>
  <c r="A196" i="10"/>
  <c r="B192" i="10"/>
  <c r="A192" i="10"/>
  <c r="B188" i="10"/>
  <c r="A188" i="10"/>
  <c r="B184" i="10"/>
  <c r="A184" i="10"/>
  <c r="B180" i="10"/>
  <c r="A180" i="10"/>
  <c r="B176" i="10"/>
  <c r="A176" i="10"/>
  <c r="B172" i="10"/>
  <c r="A172" i="10"/>
  <c r="B168" i="10"/>
  <c r="A168" i="10"/>
  <c r="B164" i="10"/>
  <c r="A164" i="10"/>
  <c r="B160" i="10"/>
  <c r="A160" i="10"/>
  <c r="B156" i="10"/>
  <c r="A156" i="10"/>
  <c r="B152" i="10"/>
  <c r="A152" i="10"/>
  <c r="B148" i="10"/>
  <c r="A148" i="10"/>
  <c r="B144" i="10"/>
  <c r="A144" i="10"/>
  <c r="B140" i="10"/>
  <c r="A140" i="10"/>
  <c r="B136" i="10"/>
  <c r="A136" i="10"/>
  <c r="B132" i="10"/>
  <c r="A132" i="10"/>
  <c r="B128" i="10"/>
  <c r="A128" i="10"/>
  <c r="B124" i="10"/>
  <c r="A124" i="10"/>
  <c r="B120" i="10"/>
  <c r="A120" i="10"/>
  <c r="B116" i="10"/>
  <c r="A116" i="10"/>
  <c r="B112" i="10"/>
  <c r="A112" i="10"/>
  <c r="B108" i="10"/>
  <c r="A108" i="10"/>
  <c r="B104" i="10"/>
  <c r="A104" i="10"/>
  <c r="B100" i="10"/>
  <c r="A100" i="10"/>
  <c r="B96" i="10"/>
  <c r="A96" i="10"/>
  <c r="B92" i="10"/>
  <c r="A92" i="10"/>
  <c r="B88" i="10"/>
  <c r="A88" i="10"/>
  <c r="B84" i="10"/>
  <c r="A84" i="10"/>
  <c r="B80" i="10"/>
  <c r="A80" i="10"/>
  <c r="B76" i="10"/>
  <c r="A76" i="10"/>
  <c r="B72" i="10"/>
  <c r="A72" i="10"/>
  <c r="B68" i="10"/>
  <c r="A68" i="10"/>
  <c r="B64" i="10"/>
  <c r="A64" i="10"/>
  <c r="B60" i="10"/>
  <c r="A60" i="10"/>
  <c r="B56" i="10"/>
  <c r="A56" i="10"/>
  <c r="B52" i="10"/>
  <c r="A52" i="10"/>
  <c r="B48" i="10"/>
  <c r="A48" i="10"/>
  <c r="B44" i="10"/>
  <c r="A44" i="10"/>
  <c r="B40" i="10"/>
  <c r="A40" i="10"/>
  <c r="B36" i="10"/>
  <c r="A36" i="10"/>
  <c r="B32" i="10"/>
  <c r="A32" i="10"/>
  <c r="B494" i="10"/>
  <c r="A494" i="10"/>
  <c r="B478" i="10"/>
  <c r="A478" i="10"/>
  <c r="B462" i="10"/>
  <c r="A462" i="10"/>
  <c r="B442" i="10"/>
  <c r="A442" i="10"/>
  <c r="B430" i="10"/>
  <c r="A430" i="10"/>
  <c r="B414" i="10"/>
  <c r="A414" i="10"/>
  <c r="B398" i="10"/>
  <c r="A398" i="10"/>
  <c r="B378" i="10"/>
  <c r="A378" i="10"/>
  <c r="B366" i="10"/>
  <c r="A366" i="10"/>
  <c r="B350" i="10"/>
  <c r="A350" i="10"/>
  <c r="B330" i="10"/>
  <c r="A330" i="10"/>
  <c r="B314" i="10"/>
  <c r="A314" i="10"/>
  <c r="B298" i="10"/>
  <c r="A298" i="10"/>
  <c r="B282" i="10"/>
  <c r="A282" i="10"/>
  <c r="B266" i="10"/>
  <c r="A266" i="10"/>
  <c r="B246" i="10"/>
  <c r="A246" i="10"/>
  <c r="B230" i="10"/>
  <c r="A230" i="10"/>
  <c r="B218" i="10"/>
  <c r="A218" i="10"/>
  <c r="B198" i="10"/>
  <c r="A198" i="10"/>
  <c r="B182" i="10"/>
  <c r="A182" i="10"/>
  <c r="B166" i="10"/>
  <c r="A166" i="10"/>
  <c r="B150" i="10"/>
  <c r="A150" i="10"/>
  <c r="B134" i="10"/>
  <c r="A134" i="10"/>
  <c r="B118" i="10"/>
  <c r="A118" i="10"/>
  <c r="B106" i="10"/>
  <c r="A106" i="10"/>
  <c r="B90" i="10"/>
  <c r="A90" i="10"/>
  <c r="B74" i="10"/>
  <c r="A74" i="10"/>
  <c r="B58" i="10"/>
  <c r="A58" i="10"/>
  <c r="B42" i="10"/>
  <c r="A42" i="10"/>
  <c r="B22" i="10"/>
  <c r="A22" i="10"/>
  <c r="B6" i="10"/>
  <c r="A6" i="10"/>
  <c r="A497" i="10"/>
  <c r="B497" i="10"/>
  <c r="A493" i="10"/>
  <c r="B493" i="10"/>
  <c r="A489" i="10"/>
  <c r="B489" i="10"/>
  <c r="A485" i="10"/>
  <c r="B485" i="10"/>
  <c r="A481" i="10"/>
  <c r="B481" i="10"/>
  <c r="A477" i="10"/>
  <c r="B477" i="10"/>
  <c r="A473" i="10"/>
  <c r="B473" i="10"/>
  <c r="A469" i="10"/>
  <c r="B469" i="10"/>
  <c r="A465" i="10"/>
  <c r="B465" i="10"/>
  <c r="A461" i="10"/>
  <c r="B461" i="10"/>
  <c r="A457" i="10"/>
  <c r="B457" i="10"/>
  <c r="A453" i="10"/>
  <c r="B453" i="10"/>
  <c r="A449" i="10"/>
  <c r="B449" i="10"/>
  <c r="A445" i="10"/>
  <c r="B445" i="10"/>
  <c r="A441" i="10"/>
  <c r="B441" i="10"/>
  <c r="A437" i="10"/>
  <c r="B437" i="10"/>
  <c r="A433" i="10"/>
  <c r="B433" i="10"/>
  <c r="A429" i="10"/>
  <c r="B429" i="10"/>
  <c r="A425" i="10"/>
  <c r="B425" i="10"/>
  <c r="A421" i="10"/>
  <c r="B421" i="10"/>
  <c r="A417" i="10"/>
  <c r="B417" i="10"/>
  <c r="A413" i="10"/>
  <c r="B413" i="10"/>
  <c r="A409" i="10"/>
  <c r="B409" i="10"/>
  <c r="A405" i="10"/>
  <c r="B405" i="10"/>
  <c r="A401" i="10"/>
  <c r="B401" i="10"/>
  <c r="A397" i="10"/>
  <c r="B397" i="10"/>
  <c r="A393" i="10"/>
  <c r="B393" i="10"/>
  <c r="A389" i="10"/>
  <c r="B389" i="10"/>
  <c r="A385" i="10"/>
  <c r="B385" i="10"/>
  <c r="A381" i="10"/>
  <c r="B381" i="10"/>
  <c r="A377" i="10"/>
  <c r="B377" i="10"/>
  <c r="A373" i="10"/>
  <c r="B373" i="10"/>
  <c r="A369" i="10"/>
  <c r="B369" i="10"/>
  <c r="A365" i="10"/>
  <c r="B365" i="10"/>
  <c r="A361" i="10"/>
  <c r="B361" i="10"/>
  <c r="A357" i="10"/>
  <c r="B357" i="10"/>
  <c r="A353" i="10"/>
  <c r="B353" i="10"/>
  <c r="A349" i="10"/>
  <c r="B349" i="10"/>
  <c r="A345" i="10"/>
  <c r="B345" i="10"/>
  <c r="A341" i="10"/>
  <c r="B341" i="10"/>
  <c r="A337" i="10"/>
  <c r="B337" i="10"/>
  <c r="A333" i="10"/>
  <c r="B333" i="10"/>
  <c r="A329" i="10"/>
  <c r="B329" i="10"/>
  <c r="A325" i="10"/>
  <c r="B325" i="10"/>
  <c r="A321" i="10"/>
  <c r="B321" i="10"/>
  <c r="A317" i="10"/>
  <c r="B317" i="10"/>
  <c r="A313" i="10"/>
  <c r="B313" i="10"/>
  <c r="A309" i="10"/>
  <c r="B309" i="10"/>
  <c r="A305" i="10"/>
  <c r="B305" i="10"/>
  <c r="A301" i="10"/>
  <c r="B301" i="10"/>
  <c r="A297" i="10"/>
  <c r="B297" i="10"/>
  <c r="A293" i="10"/>
  <c r="B293" i="10"/>
  <c r="A289" i="10"/>
  <c r="B289" i="10"/>
  <c r="B285" i="10"/>
  <c r="A285" i="10"/>
  <c r="B281" i="10"/>
  <c r="A281" i="10"/>
  <c r="B277" i="10"/>
  <c r="A277" i="10"/>
  <c r="B273" i="10"/>
  <c r="A273" i="10"/>
  <c r="B269" i="10"/>
  <c r="A269" i="10"/>
  <c r="B265" i="10"/>
  <c r="A265" i="10"/>
  <c r="B261" i="10"/>
  <c r="A261" i="10"/>
  <c r="B257" i="10"/>
  <c r="A257" i="10"/>
  <c r="B253" i="10"/>
  <c r="A253" i="10"/>
  <c r="B249" i="10"/>
  <c r="A249" i="10"/>
  <c r="B245" i="10"/>
  <c r="A245" i="10"/>
  <c r="B241" i="10"/>
  <c r="A241" i="10"/>
  <c r="B237" i="10"/>
  <c r="A237" i="10"/>
  <c r="B233" i="10"/>
  <c r="A233" i="10"/>
  <c r="B229" i="10"/>
  <c r="A229" i="10"/>
  <c r="B225" i="10"/>
  <c r="A225" i="10"/>
  <c r="B221" i="10"/>
  <c r="A221" i="10"/>
  <c r="B217" i="10"/>
  <c r="A217" i="10"/>
  <c r="B213" i="10"/>
  <c r="A213" i="10"/>
  <c r="B209" i="10"/>
  <c r="A209" i="10"/>
  <c r="B205" i="10"/>
  <c r="A205" i="10"/>
  <c r="B201" i="10"/>
  <c r="A201" i="10"/>
  <c r="B197" i="10"/>
  <c r="A197" i="10"/>
  <c r="B193" i="10"/>
  <c r="A193" i="10"/>
  <c r="B189" i="10"/>
  <c r="A189" i="10"/>
  <c r="B185" i="10"/>
  <c r="A185" i="10"/>
  <c r="B181" i="10"/>
  <c r="A181" i="10"/>
  <c r="B177" i="10"/>
  <c r="A177" i="10"/>
  <c r="B173" i="10"/>
  <c r="A173" i="10"/>
  <c r="B169" i="10"/>
  <c r="A169" i="10"/>
  <c r="B165" i="10"/>
  <c r="A165" i="10"/>
  <c r="B161" i="10"/>
  <c r="A161" i="10"/>
  <c r="B157" i="10"/>
  <c r="A157" i="10"/>
  <c r="B153" i="10"/>
  <c r="A153" i="10"/>
  <c r="B149" i="10"/>
  <c r="A149" i="10"/>
  <c r="B145" i="10"/>
  <c r="A145" i="10"/>
  <c r="B141" i="10"/>
  <c r="A141" i="10"/>
  <c r="B137" i="10"/>
  <c r="A137" i="10"/>
  <c r="B133" i="10"/>
  <c r="A133" i="10"/>
  <c r="B129" i="10"/>
  <c r="A129" i="10"/>
  <c r="B125" i="10"/>
  <c r="A125" i="10"/>
  <c r="B121" i="10"/>
  <c r="A121" i="10"/>
  <c r="B117" i="10"/>
  <c r="A117" i="10"/>
  <c r="B113" i="10"/>
  <c r="A113" i="10"/>
  <c r="B109" i="10"/>
  <c r="A109" i="10"/>
  <c r="B105" i="10"/>
  <c r="A105" i="10"/>
  <c r="B101" i="10"/>
  <c r="A101" i="10"/>
  <c r="B97" i="10"/>
  <c r="A97" i="10"/>
  <c r="B93" i="10"/>
  <c r="A93" i="10"/>
  <c r="B89" i="10"/>
  <c r="A89" i="10"/>
  <c r="B85" i="10"/>
  <c r="A85" i="10"/>
  <c r="B81" i="10"/>
  <c r="A81" i="10"/>
  <c r="B77" i="10"/>
  <c r="A77" i="10"/>
  <c r="B73" i="10"/>
  <c r="A73" i="10"/>
  <c r="B69" i="10"/>
  <c r="A69" i="10"/>
  <c r="B65" i="10"/>
  <c r="A65" i="10"/>
  <c r="B61" i="10"/>
  <c r="A61" i="10"/>
  <c r="B57" i="10"/>
  <c r="A57" i="10"/>
  <c r="B53" i="10"/>
  <c r="A53" i="10"/>
  <c r="B49" i="10"/>
  <c r="A49" i="10"/>
  <c r="B45" i="10"/>
  <c r="A45" i="10"/>
  <c r="B41" i="10"/>
  <c r="A41" i="10"/>
  <c r="B486" i="10"/>
  <c r="A486" i="10"/>
  <c r="B470" i="10"/>
  <c r="A470" i="10"/>
  <c r="B450" i="10"/>
  <c r="A450" i="10"/>
  <c r="B434" i="10"/>
  <c r="A434" i="10"/>
  <c r="B418" i="10"/>
  <c r="A418" i="10"/>
  <c r="B402" i="10"/>
  <c r="A402" i="10"/>
  <c r="B386" i="10"/>
  <c r="A386" i="10"/>
  <c r="B374" i="10"/>
  <c r="A374" i="10"/>
  <c r="B358" i="10"/>
  <c r="A358" i="10"/>
  <c r="B338" i="10"/>
  <c r="A338" i="10"/>
  <c r="B322" i="10"/>
  <c r="A322" i="10"/>
  <c r="B306" i="10"/>
  <c r="A306" i="10"/>
  <c r="B286" i="10"/>
  <c r="A286" i="10"/>
  <c r="B270" i="10"/>
  <c r="A270" i="10"/>
  <c r="B254" i="10"/>
  <c r="A254" i="10"/>
  <c r="B238" i="10"/>
  <c r="A238" i="10"/>
  <c r="B222" i="10"/>
  <c r="A222" i="10"/>
  <c r="B206" i="10"/>
  <c r="A206" i="10"/>
  <c r="B190" i="10"/>
  <c r="A190" i="10"/>
  <c r="B174" i="10"/>
  <c r="A174" i="10"/>
  <c r="B158" i="10"/>
  <c r="A158" i="10"/>
  <c r="B142" i="10"/>
  <c r="A142" i="10"/>
  <c r="B126" i="10"/>
  <c r="A126" i="10"/>
  <c r="B102" i="10"/>
  <c r="A102" i="10"/>
  <c r="B86" i="10"/>
  <c r="A86" i="10"/>
  <c r="B62" i="10"/>
  <c r="A62" i="10"/>
  <c r="B46" i="10"/>
  <c r="A46" i="10"/>
  <c r="B34" i="10"/>
  <c r="A34" i="10"/>
  <c r="B18" i="10"/>
  <c r="A18" i="10"/>
  <c r="B498" i="10"/>
  <c r="A498" i="10"/>
  <c r="B482" i="10"/>
  <c r="A482" i="10"/>
  <c r="B466" i="10"/>
  <c r="A466" i="10"/>
  <c r="B454" i="10"/>
  <c r="A454" i="10"/>
  <c r="B438" i="10"/>
  <c r="A438" i="10"/>
  <c r="B422" i="10"/>
  <c r="A422" i="10"/>
  <c r="B406" i="10"/>
  <c r="A406" i="10"/>
  <c r="B390" i="10"/>
  <c r="A390" i="10"/>
  <c r="B370" i="10"/>
  <c r="A370" i="10"/>
  <c r="B354" i="10"/>
  <c r="A354" i="10"/>
  <c r="B342" i="10"/>
  <c r="A342" i="10"/>
  <c r="B326" i="10"/>
  <c r="A326" i="10"/>
  <c r="B310" i="10"/>
  <c r="A310" i="10"/>
  <c r="B294" i="10"/>
  <c r="A294" i="10"/>
  <c r="B274" i="10"/>
  <c r="A274" i="10"/>
  <c r="B258" i="10"/>
  <c r="A258" i="10"/>
  <c r="B242" i="10"/>
  <c r="A242" i="10"/>
  <c r="B226" i="10"/>
  <c r="A226" i="10"/>
  <c r="B210" i="10"/>
  <c r="A210" i="10"/>
  <c r="B194" i="10"/>
  <c r="A194" i="10"/>
  <c r="B178" i="10"/>
  <c r="A178" i="10"/>
  <c r="B162" i="10"/>
  <c r="A162" i="10"/>
  <c r="B146" i="10"/>
  <c r="A146" i="10"/>
  <c r="B130" i="10"/>
  <c r="A130" i="10"/>
  <c r="B110" i="10"/>
  <c r="A110" i="10"/>
  <c r="B94" i="10"/>
  <c r="A94" i="10"/>
  <c r="B78" i="10"/>
  <c r="A78" i="10"/>
  <c r="B66" i="10"/>
  <c r="A66" i="10"/>
  <c r="B50" i="10"/>
  <c r="A50" i="10"/>
  <c r="B30" i="10"/>
  <c r="A30" i="10"/>
  <c r="B14" i="10"/>
  <c r="A14" i="10"/>
  <c r="B28" i="10"/>
  <c r="A28" i="10"/>
  <c r="B24" i="10"/>
  <c r="A24" i="10"/>
  <c r="B20" i="10"/>
  <c r="A20" i="10"/>
  <c r="B16" i="10"/>
  <c r="A16" i="10"/>
  <c r="B12" i="10"/>
  <c r="A12" i="10"/>
  <c r="B8" i="10"/>
  <c r="A8" i="10"/>
  <c r="B37" i="10"/>
  <c r="A37" i="10"/>
  <c r="B33" i="10"/>
  <c r="A33" i="10"/>
  <c r="B29" i="10"/>
  <c r="A29" i="10"/>
  <c r="B25" i="10"/>
  <c r="A25" i="10"/>
  <c r="B21" i="10"/>
  <c r="A21" i="10"/>
  <c r="B17" i="10"/>
  <c r="A17" i="10"/>
  <c r="B13" i="10"/>
  <c r="A13" i="10"/>
  <c r="B9" i="10"/>
  <c r="A9" i="10"/>
  <c r="B5" i="10"/>
  <c r="A5" i="10"/>
  <c r="B499" i="10"/>
  <c r="A499" i="10"/>
  <c r="B495" i="10"/>
  <c r="A495" i="10"/>
  <c r="B491" i="10"/>
  <c r="A491" i="10"/>
  <c r="B487" i="10"/>
  <c r="A487" i="10"/>
  <c r="B483" i="10"/>
  <c r="A483" i="10"/>
  <c r="B479" i="10"/>
  <c r="A479" i="10"/>
  <c r="B475" i="10"/>
  <c r="A475" i="10"/>
  <c r="B471" i="10"/>
  <c r="A471" i="10"/>
  <c r="B467" i="10"/>
  <c r="A467" i="10"/>
  <c r="B463" i="10"/>
  <c r="A463" i="10"/>
  <c r="B459" i="10"/>
  <c r="A459" i="10"/>
  <c r="B455" i="10"/>
  <c r="A455" i="10"/>
  <c r="B451" i="10"/>
  <c r="A451" i="10"/>
  <c r="B447" i="10"/>
  <c r="A447" i="10"/>
  <c r="B443" i="10"/>
  <c r="A443" i="10"/>
  <c r="B439" i="10"/>
  <c r="A439" i="10"/>
  <c r="B435" i="10"/>
  <c r="A435" i="10"/>
  <c r="B431" i="10"/>
  <c r="A431" i="10"/>
  <c r="B427" i="10"/>
  <c r="A427" i="10"/>
  <c r="B423" i="10"/>
  <c r="A423" i="10"/>
  <c r="B419" i="10"/>
  <c r="A419" i="10"/>
  <c r="B415" i="10"/>
  <c r="A415" i="10"/>
  <c r="B411" i="10"/>
  <c r="A411" i="10"/>
  <c r="B407" i="10"/>
  <c r="A407" i="10"/>
  <c r="B403" i="10"/>
  <c r="A403" i="10"/>
  <c r="B399" i="10"/>
  <c r="A399" i="10"/>
  <c r="B395" i="10"/>
  <c r="A395" i="10"/>
  <c r="B391" i="10"/>
  <c r="A391" i="10"/>
  <c r="B387" i="10"/>
  <c r="A387" i="10"/>
  <c r="B383" i="10"/>
  <c r="A383" i="10"/>
  <c r="B379" i="10"/>
  <c r="A379" i="10"/>
  <c r="B375" i="10"/>
  <c r="A375" i="10"/>
  <c r="B371" i="10"/>
  <c r="A371" i="10"/>
  <c r="B367" i="10"/>
  <c r="A367" i="10"/>
  <c r="B363" i="10"/>
  <c r="A363" i="10"/>
  <c r="B359" i="10"/>
  <c r="A359" i="10"/>
  <c r="B355" i="10"/>
  <c r="A355" i="10"/>
  <c r="B351" i="10"/>
  <c r="A351" i="10"/>
  <c r="B347" i="10"/>
  <c r="A347" i="10"/>
  <c r="B343" i="10"/>
  <c r="A343" i="10"/>
  <c r="B339" i="10"/>
  <c r="A339" i="10"/>
  <c r="B335" i="10"/>
  <c r="A335" i="10"/>
  <c r="B331" i="10"/>
  <c r="A331" i="10"/>
  <c r="B327" i="10"/>
  <c r="A327" i="10"/>
  <c r="B323" i="10"/>
  <c r="A323" i="10"/>
  <c r="B319" i="10"/>
  <c r="A319" i="10"/>
  <c r="B315" i="10"/>
  <c r="A315" i="10"/>
  <c r="B311" i="10"/>
  <c r="A311" i="10"/>
  <c r="B307" i="10"/>
  <c r="A307" i="10"/>
  <c r="B303" i="10"/>
  <c r="A303" i="10"/>
  <c r="B299" i="10"/>
  <c r="A299" i="10"/>
  <c r="B295" i="10"/>
  <c r="A295" i="10"/>
  <c r="B291" i="10"/>
  <c r="A291" i="10"/>
  <c r="A287" i="10"/>
  <c r="B287" i="10"/>
  <c r="A283" i="10"/>
  <c r="B283" i="10"/>
  <c r="A279" i="10"/>
  <c r="B279" i="10"/>
  <c r="A275" i="10"/>
  <c r="B275" i="10"/>
  <c r="A271" i="10"/>
  <c r="B271" i="10"/>
  <c r="A267" i="10"/>
  <c r="B267" i="10"/>
  <c r="A263" i="10"/>
  <c r="B263" i="10"/>
  <c r="A259" i="10"/>
  <c r="B259" i="10"/>
  <c r="A255" i="10"/>
  <c r="B255" i="10"/>
  <c r="A251" i="10"/>
  <c r="B251" i="10"/>
  <c r="A247" i="10"/>
  <c r="B247" i="10"/>
  <c r="A243" i="10"/>
  <c r="B243" i="10"/>
  <c r="A239" i="10"/>
  <c r="B239" i="10"/>
  <c r="A235" i="10"/>
  <c r="B235" i="10"/>
  <c r="A231" i="10"/>
  <c r="B231" i="10"/>
  <c r="A227" i="10"/>
  <c r="B227" i="10"/>
  <c r="A223" i="10"/>
  <c r="B223" i="10"/>
  <c r="A219" i="10"/>
  <c r="B219" i="10"/>
  <c r="A215" i="10"/>
  <c r="B215" i="10"/>
  <c r="A211" i="10"/>
  <c r="B211" i="10"/>
  <c r="A207" i="10"/>
  <c r="B207" i="10"/>
  <c r="A203" i="10"/>
  <c r="B203" i="10"/>
  <c r="A199" i="10"/>
  <c r="B199" i="10"/>
  <c r="A195" i="10"/>
  <c r="B195" i="10"/>
  <c r="A191" i="10"/>
  <c r="B191" i="10"/>
  <c r="A187" i="10"/>
  <c r="B187" i="10"/>
  <c r="A183" i="10"/>
  <c r="B183" i="10"/>
  <c r="A179" i="10"/>
  <c r="B179" i="10"/>
  <c r="A175" i="10"/>
  <c r="B175" i="10"/>
  <c r="A171" i="10"/>
  <c r="B171" i="10"/>
  <c r="A167" i="10"/>
  <c r="B167" i="10"/>
  <c r="A163" i="10"/>
  <c r="B163" i="10"/>
  <c r="A159" i="10"/>
  <c r="B159" i="10"/>
  <c r="A155" i="10"/>
  <c r="B155" i="10"/>
  <c r="A151" i="10"/>
  <c r="B151" i="10"/>
  <c r="A147" i="10"/>
  <c r="B147" i="10"/>
  <c r="A143" i="10"/>
  <c r="B143" i="10"/>
  <c r="A139" i="10"/>
  <c r="B139" i="10"/>
  <c r="A135" i="10"/>
  <c r="B135" i="10"/>
  <c r="A131" i="10"/>
  <c r="B131" i="10"/>
  <c r="A127" i="10"/>
  <c r="B127" i="10"/>
  <c r="A123" i="10"/>
  <c r="B123" i="10"/>
  <c r="A119" i="10"/>
  <c r="B119" i="10"/>
  <c r="A115" i="10"/>
  <c r="B115" i="10"/>
  <c r="A111" i="10"/>
  <c r="B111" i="10"/>
  <c r="A107" i="10"/>
  <c r="B107" i="10"/>
  <c r="A103" i="10"/>
  <c r="B103" i="10"/>
  <c r="A99" i="10"/>
  <c r="B99" i="10"/>
  <c r="A95" i="10"/>
  <c r="B95" i="10"/>
  <c r="A91" i="10"/>
  <c r="B91" i="10"/>
  <c r="A87" i="10"/>
  <c r="B87" i="10"/>
  <c r="A83" i="10"/>
  <c r="B83" i="10"/>
  <c r="A79" i="10"/>
  <c r="B79" i="10"/>
  <c r="A75" i="10"/>
  <c r="B75" i="10"/>
  <c r="A71" i="10"/>
  <c r="B71" i="10"/>
  <c r="A67" i="10"/>
  <c r="B67" i="10"/>
  <c r="A63" i="10"/>
  <c r="B63" i="10"/>
  <c r="A59" i="10"/>
  <c r="B59" i="10"/>
  <c r="A55" i="10"/>
  <c r="B55" i="10"/>
  <c r="A51" i="10"/>
  <c r="B51" i="10"/>
  <c r="A47" i="10"/>
  <c r="B47" i="10"/>
  <c r="A43" i="10"/>
  <c r="B43" i="10"/>
  <c r="A39" i="10"/>
  <c r="B39" i="10"/>
  <c r="A35" i="10"/>
  <c r="B35" i="10"/>
  <c r="A31" i="10"/>
  <c r="B31" i="10"/>
  <c r="A27" i="10"/>
  <c r="B27" i="10"/>
  <c r="A23" i="10"/>
  <c r="B23" i="10"/>
  <c r="A19" i="10"/>
  <c r="B19" i="10"/>
  <c r="A15" i="10"/>
  <c r="B15" i="10"/>
  <c r="A11" i="10"/>
  <c r="B11" i="10"/>
  <c r="A7" i="10"/>
  <c r="B7" i="10"/>
  <c r="B498" i="14"/>
  <c r="A498" i="14"/>
  <c r="A499" i="14"/>
  <c r="B499" i="14"/>
  <c r="A495" i="14"/>
  <c r="B495" i="14"/>
  <c r="A491" i="14"/>
  <c r="B491" i="14"/>
  <c r="A487" i="14"/>
  <c r="B487" i="14"/>
  <c r="A483" i="14"/>
  <c r="B483" i="14"/>
  <c r="A479" i="14"/>
  <c r="B479" i="14"/>
  <c r="A475" i="14"/>
  <c r="B475" i="14"/>
  <c r="A471" i="14"/>
  <c r="B471" i="14"/>
  <c r="A467" i="14"/>
  <c r="B467" i="14"/>
  <c r="A463" i="14"/>
  <c r="B463" i="14"/>
  <c r="A459" i="14"/>
  <c r="B459" i="14"/>
  <c r="A455" i="14"/>
  <c r="B455" i="14"/>
  <c r="A451" i="14"/>
  <c r="B451" i="14"/>
  <c r="A447" i="14"/>
  <c r="B447" i="14"/>
  <c r="A443" i="14"/>
  <c r="B443" i="14"/>
  <c r="A439" i="14"/>
  <c r="B439" i="14"/>
  <c r="A435" i="14"/>
  <c r="B435" i="14"/>
  <c r="A431" i="14"/>
  <c r="B431" i="14"/>
  <c r="A427" i="14"/>
  <c r="B427" i="14"/>
  <c r="A423" i="14"/>
  <c r="B423" i="14"/>
  <c r="A419" i="14"/>
  <c r="B419" i="14"/>
  <c r="A415" i="14"/>
  <c r="B415" i="14"/>
  <c r="A411" i="14"/>
  <c r="B411" i="14"/>
  <c r="A407" i="14"/>
  <c r="B407" i="14"/>
  <c r="A403" i="14"/>
  <c r="B403" i="14"/>
  <c r="A399" i="14"/>
  <c r="B399" i="14"/>
  <c r="A395" i="14"/>
  <c r="B395" i="14"/>
  <c r="A391" i="14"/>
  <c r="B391" i="14"/>
  <c r="A387" i="14"/>
  <c r="B387" i="14"/>
  <c r="A383" i="14"/>
  <c r="B383" i="14"/>
  <c r="A379" i="14"/>
  <c r="B379" i="14"/>
  <c r="A375" i="14"/>
  <c r="B375" i="14"/>
  <c r="A371" i="14"/>
  <c r="B371" i="14"/>
  <c r="A367" i="14"/>
  <c r="B367" i="14"/>
  <c r="A363" i="14"/>
  <c r="B363" i="14"/>
  <c r="A359" i="14"/>
  <c r="B359" i="14"/>
  <c r="A355" i="14"/>
  <c r="B355" i="14"/>
  <c r="A351" i="14"/>
  <c r="B351" i="14"/>
  <c r="A347" i="14"/>
  <c r="B347" i="14"/>
  <c r="A343" i="14"/>
  <c r="B343" i="14"/>
  <c r="A339" i="14"/>
  <c r="B339" i="14"/>
  <c r="A335" i="14"/>
  <c r="B335" i="14"/>
  <c r="A331" i="14"/>
  <c r="B331" i="14"/>
  <c r="A327" i="14"/>
  <c r="B327" i="14"/>
  <c r="A323" i="14"/>
  <c r="B323" i="14"/>
  <c r="A319" i="14"/>
  <c r="B319" i="14"/>
  <c r="A315" i="14"/>
  <c r="B315" i="14"/>
  <c r="A311" i="14"/>
  <c r="B311" i="14"/>
  <c r="A307" i="14"/>
  <c r="B307" i="14"/>
  <c r="A303" i="14"/>
  <c r="B303" i="14"/>
  <c r="A299" i="14"/>
  <c r="B299" i="14"/>
  <c r="A295" i="14"/>
  <c r="B295" i="14"/>
  <c r="A291" i="14"/>
  <c r="B291" i="14"/>
  <c r="A287" i="14"/>
  <c r="B287" i="14"/>
  <c r="A283" i="14"/>
  <c r="B283" i="14"/>
  <c r="A279" i="14"/>
  <c r="B279" i="14"/>
  <c r="A275" i="14"/>
  <c r="B275" i="14"/>
  <c r="A271" i="14"/>
  <c r="B271" i="14"/>
  <c r="A267" i="14"/>
  <c r="B267" i="14"/>
  <c r="A263" i="14"/>
  <c r="B263" i="14"/>
  <c r="A259" i="14"/>
  <c r="B259" i="14"/>
  <c r="A255" i="14"/>
  <c r="B255" i="14"/>
  <c r="A251" i="14"/>
  <c r="B251" i="14"/>
  <c r="A247" i="14"/>
  <c r="B247" i="14"/>
  <c r="A243" i="14"/>
  <c r="B243" i="14"/>
  <c r="A239" i="14"/>
  <c r="B239" i="14"/>
  <c r="A235" i="14"/>
  <c r="B235" i="14"/>
  <c r="A231" i="14"/>
  <c r="B231" i="14"/>
  <c r="A227" i="14"/>
  <c r="B227" i="14"/>
  <c r="A223" i="14"/>
  <c r="B223" i="14"/>
  <c r="A219" i="14"/>
  <c r="B219" i="14"/>
  <c r="A215" i="14"/>
  <c r="B215" i="14"/>
  <c r="A211" i="14"/>
  <c r="B211" i="14"/>
  <c r="A207" i="14"/>
  <c r="B207" i="14"/>
  <c r="A203" i="14"/>
  <c r="B203" i="14"/>
  <c r="A199" i="14"/>
  <c r="B199" i="14"/>
  <c r="A195" i="14"/>
  <c r="B195" i="14"/>
  <c r="A191" i="14"/>
  <c r="B191" i="14"/>
  <c r="A187" i="14"/>
  <c r="B187" i="14"/>
  <c r="A183" i="14"/>
  <c r="B183" i="14"/>
  <c r="A179" i="14"/>
  <c r="B179" i="14"/>
  <c r="A175" i="14"/>
  <c r="B175" i="14"/>
  <c r="A171" i="14"/>
  <c r="B171" i="14"/>
  <c r="A167" i="14"/>
  <c r="B167" i="14"/>
  <c r="A163" i="14"/>
  <c r="B163" i="14"/>
  <c r="A159" i="14"/>
  <c r="B159" i="14"/>
  <c r="A155" i="14"/>
  <c r="B155" i="14"/>
  <c r="A151" i="14"/>
  <c r="B151" i="14"/>
  <c r="A147" i="14"/>
  <c r="B147" i="14"/>
  <c r="A143" i="14"/>
  <c r="B143" i="14"/>
  <c r="A139" i="14"/>
  <c r="B139" i="14"/>
  <c r="A135" i="14"/>
  <c r="B135" i="14"/>
  <c r="A131" i="14"/>
  <c r="B131" i="14"/>
  <c r="A127" i="14"/>
  <c r="B127" i="14"/>
  <c r="A123" i="14"/>
  <c r="B123" i="14"/>
  <c r="A119" i="14"/>
  <c r="B119" i="14"/>
  <c r="A115" i="14"/>
  <c r="B115" i="14"/>
  <c r="A111" i="14"/>
  <c r="B111" i="14"/>
  <c r="A107" i="14"/>
  <c r="B107" i="14"/>
  <c r="A103" i="14"/>
  <c r="B103" i="14"/>
  <c r="A99" i="14"/>
  <c r="B99" i="14"/>
  <c r="A95" i="14"/>
  <c r="B95" i="14"/>
  <c r="A91" i="14"/>
  <c r="B91" i="14"/>
  <c r="A87" i="14"/>
  <c r="B87" i="14"/>
  <c r="A83" i="14"/>
  <c r="B83" i="14"/>
  <c r="A79" i="14"/>
  <c r="B79" i="14"/>
  <c r="A75" i="14"/>
  <c r="B75" i="14"/>
  <c r="A71" i="14"/>
  <c r="B71" i="14"/>
  <c r="A67" i="14"/>
  <c r="B67" i="14"/>
  <c r="A63" i="14"/>
  <c r="B63" i="14"/>
  <c r="A59" i="14"/>
  <c r="B59" i="14"/>
  <c r="A55" i="14"/>
  <c r="B55" i="14"/>
  <c r="A51" i="14"/>
  <c r="B51" i="14"/>
  <c r="A47" i="14"/>
  <c r="B47" i="14"/>
  <c r="A43" i="14"/>
  <c r="B43" i="14"/>
  <c r="A39" i="14"/>
  <c r="B39" i="14"/>
  <c r="A35" i="14"/>
  <c r="B35" i="14"/>
  <c r="A31" i="14"/>
  <c r="B31" i="14"/>
  <c r="A7" i="14"/>
  <c r="B7" i="14"/>
  <c r="B500" i="14"/>
  <c r="A500" i="14"/>
  <c r="B496" i="14"/>
  <c r="A496" i="14"/>
  <c r="B492" i="14"/>
  <c r="A492" i="14"/>
  <c r="B488" i="14"/>
  <c r="A488" i="14"/>
  <c r="B484" i="14"/>
  <c r="A484" i="14"/>
  <c r="B480" i="14"/>
  <c r="A480" i="14"/>
  <c r="B476" i="14"/>
  <c r="A476" i="14"/>
  <c r="B472" i="14"/>
  <c r="A472" i="14"/>
  <c r="B468" i="14"/>
  <c r="A468" i="14"/>
  <c r="B464" i="14"/>
  <c r="A464" i="14"/>
  <c r="B460" i="14"/>
  <c r="A460" i="14"/>
  <c r="B456" i="14"/>
  <c r="A456" i="14"/>
  <c r="B452" i="14"/>
  <c r="A452" i="14"/>
  <c r="B448" i="14"/>
  <c r="A448" i="14"/>
  <c r="B444" i="14"/>
  <c r="A444" i="14"/>
  <c r="B440" i="14"/>
  <c r="A440" i="14"/>
  <c r="B436" i="14"/>
  <c r="A436" i="14"/>
  <c r="B432" i="14"/>
  <c r="A432" i="14"/>
  <c r="B428" i="14"/>
  <c r="A428" i="14"/>
  <c r="B424" i="14"/>
  <c r="A424" i="14"/>
  <c r="B420" i="14"/>
  <c r="A420" i="14"/>
  <c r="B416" i="14"/>
  <c r="A416" i="14"/>
  <c r="B412" i="14"/>
  <c r="A412" i="14"/>
  <c r="B408" i="14"/>
  <c r="A408" i="14"/>
  <c r="B404" i="14"/>
  <c r="A404" i="14"/>
  <c r="B400" i="14"/>
  <c r="A400" i="14"/>
  <c r="B396" i="14"/>
  <c r="A396" i="14"/>
  <c r="B392" i="14"/>
  <c r="A392" i="14"/>
  <c r="B388" i="14"/>
  <c r="A388" i="14"/>
  <c r="B384" i="14"/>
  <c r="A384" i="14"/>
  <c r="B380" i="14"/>
  <c r="A380" i="14"/>
  <c r="B376" i="14"/>
  <c r="A376" i="14"/>
  <c r="B372" i="14"/>
  <c r="A372" i="14"/>
  <c r="B368" i="14"/>
  <c r="A368" i="14"/>
  <c r="B364" i="14"/>
  <c r="A364" i="14"/>
  <c r="B360" i="14"/>
  <c r="A360" i="14"/>
  <c r="B356" i="14"/>
  <c r="A356" i="14"/>
  <c r="B352" i="14"/>
  <c r="A352" i="14"/>
  <c r="B348" i="14"/>
  <c r="A348" i="14"/>
  <c r="B344" i="14"/>
  <c r="A344" i="14"/>
  <c r="B340" i="14"/>
  <c r="A340" i="14"/>
  <c r="B336" i="14"/>
  <c r="A336" i="14"/>
  <c r="B332" i="14"/>
  <c r="A332" i="14"/>
  <c r="B328" i="14"/>
  <c r="A328" i="14"/>
  <c r="B324" i="14"/>
  <c r="A324" i="14"/>
  <c r="B320" i="14"/>
  <c r="A320" i="14"/>
  <c r="B316" i="14"/>
  <c r="A316" i="14"/>
  <c r="B312" i="14"/>
  <c r="A312" i="14"/>
  <c r="B308" i="14"/>
  <c r="A308" i="14"/>
  <c r="B304" i="14"/>
  <c r="A304" i="14"/>
  <c r="B300" i="14"/>
  <c r="A300" i="14"/>
  <c r="B296" i="14"/>
  <c r="A296" i="14"/>
  <c r="B292" i="14"/>
  <c r="A292" i="14"/>
  <c r="B288" i="14"/>
  <c r="A288" i="14"/>
  <c r="B284" i="14"/>
  <c r="A284" i="14"/>
  <c r="B280" i="14"/>
  <c r="A280" i="14"/>
  <c r="B276" i="14"/>
  <c r="A276" i="14"/>
  <c r="B272" i="14"/>
  <c r="A272" i="14"/>
  <c r="B268" i="14"/>
  <c r="A268" i="14"/>
  <c r="B264" i="14"/>
  <c r="A264" i="14"/>
  <c r="B260" i="14"/>
  <c r="A260" i="14"/>
  <c r="B256" i="14"/>
  <c r="A256" i="14"/>
  <c r="B252" i="14"/>
  <c r="A252" i="14"/>
  <c r="B248" i="14"/>
  <c r="A248" i="14"/>
  <c r="B244" i="14"/>
  <c r="A244" i="14"/>
  <c r="B240" i="14"/>
  <c r="A240" i="14"/>
  <c r="B236" i="14"/>
  <c r="A236" i="14"/>
  <c r="B232" i="14"/>
  <c r="A232" i="14"/>
  <c r="B228" i="14"/>
  <c r="A228" i="14"/>
  <c r="B224" i="14"/>
  <c r="A224" i="14"/>
  <c r="B220" i="14"/>
  <c r="A220" i="14"/>
  <c r="B216" i="14"/>
  <c r="A216" i="14"/>
  <c r="B212" i="14"/>
  <c r="A212" i="14"/>
  <c r="B208" i="14"/>
  <c r="A208" i="14"/>
  <c r="B204" i="14"/>
  <c r="A204" i="14"/>
  <c r="B200" i="14"/>
  <c r="A200" i="14"/>
  <c r="B196" i="14"/>
  <c r="A196" i="14"/>
  <c r="B192" i="14"/>
  <c r="A192" i="14"/>
  <c r="B188" i="14"/>
  <c r="A188" i="14"/>
  <c r="B184" i="14"/>
  <c r="A184" i="14"/>
  <c r="B180" i="14"/>
  <c r="A180" i="14"/>
  <c r="B176" i="14"/>
  <c r="A176" i="14"/>
  <c r="B172" i="14"/>
  <c r="A172" i="14"/>
  <c r="B168" i="14"/>
  <c r="A168" i="14"/>
  <c r="B164" i="14"/>
  <c r="A164" i="14"/>
  <c r="B160" i="14"/>
  <c r="A160" i="14"/>
  <c r="B156" i="14"/>
  <c r="A156" i="14"/>
  <c r="B152" i="14"/>
  <c r="A152" i="14"/>
  <c r="B148" i="14"/>
  <c r="A148" i="14"/>
  <c r="B144" i="14"/>
  <c r="A144" i="14"/>
  <c r="B140" i="14"/>
  <c r="A140" i="14"/>
  <c r="B136" i="14"/>
  <c r="A136" i="14"/>
  <c r="B132" i="14"/>
  <c r="A132" i="14"/>
  <c r="B128" i="14"/>
  <c r="A128" i="14"/>
  <c r="B124" i="14"/>
  <c r="A124" i="14"/>
  <c r="B120" i="14"/>
  <c r="A120" i="14"/>
  <c r="B116" i="14"/>
  <c r="A116" i="14"/>
  <c r="B112" i="14"/>
  <c r="A112" i="14"/>
  <c r="B108" i="14"/>
  <c r="A108" i="14"/>
  <c r="B104" i="14"/>
  <c r="A104" i="14"/>
  <c r="B100" i="14"/>
  <c r="A100" i="14"/>
  <c r="B96" i="14"/>
  <c r="A96" i="14"/>
  <c r="B92" i="14"/>
  <c r="A92" i="14"/>
  <c r="B88" i="14"/>
  <c r="A88" i="14"/>
  <c r="B84" i="14"/>
  <c r="A84" i="14"/>
  <c r="B80" i="14"/>
  <c r="A80" i="14"/>
  <c r="B76" i="14"/>
  <c r="A76" i="14"/>
  <c r="B72" i="14"/>
  <c r="A72" i="14"/>
  <c r="B68" i="14"/>
  <c r="A68" i="14"/>
  <c r="B64" i="14"/>
  <c r="A64" i="14"/>
  <c r="B60" i="14"/>
  <c r="A60" i="14"/>
  <c r="B56" i="14"/>
  <c r="A56" i="14"/>
  <c r="B52" i="14"/>
  <c r="A52" i="14"/>
  <c r="B48" i="14"/>
  <c r="A48" i="14"/>
  <c r="B44" i="14"/>
  <c r="A44" i="14"/>
  <c r="B40" i="14"/>
  <c r="A40" i="14"/>
  <c r="B36" i="14"/>
  <c r="A36" i="14"/>
  <c r="B32" i="14"/>
  <c r="A32" i="14"/>
  <c r="B8" i="14"/>
  <c r="A8" i="14"/>
  <c r="B497" i="14"/>
  <c r="A497" i="14"/>
  <c r="B493" i="14"/>
  <c r="A493" i="14"/>
  <c r="B489" i="14"/>
  <c r="A489" i="14"/>
  <c r="B485" i="14"/>
  <c r="A485" i="14"/>
  <c r="B481" i="14"/>
  <c r="A481" i="14"/>
  <c r="B477" i="14"/>
  <c r="A477" i="14"/>
  <c r="B473" i="14"/>
  <c r="A473" i="14"/>
  <c r="B469" i="14"/>
  <c r="A469" i="14"/>
  <c r="B465" i="14"/>
  <c r="A465" i="14"/>
  <c r="B461" i="14"/>
  <c r="A461" i="14"/>
  <c r="B457" i="14"/>
  <c r="A457" i="14"/>
  <c r="B453" i="14"/>
  <c r="A453" i="14"/>
  <c r="B449" i="14"/>
  <c r="A449" i="14"/>
  <c r="B445" i="14"/>
  <c r="A445" i="14"/>
  <c r="B441" i="14"/>
  <c r="A441" i="14"/>
  <c r="B437" i="14"/>
  <c r="A437" i="14"/>
  <c r="B433" i="14"/>
  <c r="A433" i="14"/>
  <c r="B429" i="14"/>
  <c r="A429" i="14"/>
  <c r="B425" i="14"/>
  <c r="A425" i="14"/>
  <c r="B421" i="14"/>
  <c r="A421" i="14"/>
  <c r="B417" i="14"/>
  <c r="A417" i="14"/>
  <c r="B413" i="14"/>
  <c r="A413" i="14"/>
  <c r="B409" i="14"/>
  <c r="A409" i="14"/>
  <c r="B405" i="14"/>
  <c r="A405" i="14"/>
  <c r="B401" i="14"/>
  <c r="A401" i="14"/>
  <c r="B397" i="14"/>
  <c r="A397" i="14"/>
  <c r="B393" i="14"/>
  <c r="A393" i="14"/>
  <c r="B389" i="14"/>
  <c r="A389" i="14"/>
  <c r="B385" i="14"/>
  <c r="A385" i="14"/>
  <c r="B381" i="14"/>
  <c r="A381" i="14"/>
  <c r="B377" i="14"/>
  <c r="A377" i="14"/>
  <c r="B373" i="14"/>
  <c r="A373" i="14"/>
  <c r="B369" i="14"/>
  <c r="A369" i="14"/>
  <c r="B365" i="14"/>
  <c r="A365" i="14"/>
  <c r="B361" i="14"/>
  <c r="A361" i="14"/>
  <c r="B357" i="14"/>
  <c r="A357" i="14"/>
  <c r="B353" i="14"/>
  <c r="A353" i="14"/>
  <c r="B349" i="14"/>
  <c r="A349" i="14"/>
  <c r="B345" i="14"/>
  <c r="A345" i="14"/>
  <c r="B341" i="14"/>
  <c r="A341" i="14"/>
  <c r="B337" i="14"/>
  <c r="A337" i="14"/>
  <c r="B333" i="14"/>
  <c r="A333" i="14"/>
  <c r="B329" i="14"/>
  <c r="A329" i="14"/>
  <c r="B325" i="14"/>
  <c r="A325" i="14"/>
  <c r="B321" i="14"/>
  <c r="A321" i="14"/>
  <c r="B317" i="14"/>
  <c r="A317" i="14"/>
  <c r="B313" i="14"/>
  <c r="A313" i="14"/>
  <c r="B309" i="14"/>
  <c r="A309" i="14"/>
  <c r="B305" i="14"/>
  <c r="A305" i="14"/>
  <c r="B301" i="14"/>
  <c r="A301" i="14"/>
  <c r="B297" i="14"/>
  <c r="A297" i="14"/>
  <c r="B293" i="14"/>
  <c r="A293" i="14"/>
  <c r="B289" i="14"/>
  <c r="A289" i="14"/>
  <c r="B285" i="14"/>
  <c r="A285" i="14"/>
  <c r="B281" i="14"/>
  <c r="A281" i="14"/>
  <c r="B277" i="14"/>
  <c r="A277" i="14"/>
  <c r="B273" i="14"/>
  <c r="A273" i="14"/>
  <c r="B269" i="14"/>
  <c r="A269" i="14"/>
  <c r="B265" i="14"/>
  <c r="A265" i="14"/>
  <c r="B261" i="14"/>
  <c r="A261" i="14"/>
  <c r="B257" i="14"/>
  <c r="A257" i="14"/>
  <c r="B253" i="14"/>
  <c r="A253" i="14"/>
  <c r="B249" i="14"/>
  <c r="A249" i="14"/>
  <c r="B245" i="14"/>
  <c r="A245" i="14"/>
  <c r="B241" i="14"/>
  <c r="A241" i="14"/>
  <c r="B237" i="14"/>
  <c r="A237" i="14"/>
  <c r="B233" i="14"/>
  <c r="A233" i="14"/>
  <c r="B229" i="14"/>
  <c r="A229" i="14"/>
  <c r="B225" i="14"/>
  <c r="A225" i="14"/>
  <c r="B221" i="14"/>
  <c r="A221" i="14"/>
  <c r="B217" i="14"/>
  <c r="A217" i="14"/>
  <c r="B213" i="14"/>
  <c r="A213" i="14"/>
  <c r="B209" i="14"/>
  <c r="A209" i="14"/>
  <c r="B205" i="14"/>
  <c r="A205" i="14"/>
  <c r="B201" i="14"/>
  <c r="A201" i="14"/>
  <c r="B197" i="14"/>
  <c r="A197" i="14"/>
  <c r="B193" i="14"/>
  <c r="A193" i="14"/>
  <c r="B189" i="14"/>
  <c r="A189" i="14"/>
  <c r="B185" i="14"/>
  <c r="A185" i="14"/>
  <c r="B181" i="14"/>
  <c r="A181" i="14"/>
  <c r="B177" i="14"/>
  <c r="A177" i="14"/>
  <c r="B173" i="14"/>
  <c r="A173" i="14"/>
  <c r="B169" i="14"/>
  <c r="A169" i="14"/>
  <c r="B165" i="14"/>
  <c r="A165" i="14"/>
  <c r="B161" i="14"/>
  <c r="A161" i="14"/>
  <c r="B157" i="14"/>
  <c r="A157" i="14"/>
  <c r="B153" i="14"/>
  <c r="A153" i="14"/>
  <c r="B149" i="14"/>
  <c r="A149" i="14"/>
  <c r="B145" i="14"/>
  <c r="A145" i="14"/>
  <c r="B141" i="14"/>
  <c r="A141" i="14"/>
  <c r="B137" i="14"/>
  <c r="A137" i="14"/>
  <c r="B133" i="14"/>
  <c r="A133" i="14"/>
  <c r="B129" i="14"/>
  <c r="A129" i="14"/>
  <c r="B125" i="14"/>
  <c r="A125" i="14"/>
  <c r="B121" i="14"/>
  <c r="A121" i="14"/>
  <c r="B117" i="14"/>
  <c r="A117" i="14"/>
  <c r="B113" i="14"/>
  <c r="A113" i="14"/>
  <c r="B109" i="14"/>
  <c r="A109" i="14"/>
  <c r="B105" i="14"/>
  <c r="A105" i="14"/>
  <c r="B101" i="14"/>
  <c r="A101" i="14"/>
  <c r="B97" i="14"/>
  <c r="A97" i="14"/>
  <c r="B93" i="14"/>
  <c r="A93" i="14"/>
  <c r="B89" i="14"/>
  <c r="A89" i="14"/>
  <c r="B85" i="14"/>
  <c r="A85" i="14"/>
  <c r="B81" i="14"/>
  <c r="A81" i="14"/>
  <c r="B77" i="14"/>
  <c r="A77" i="14"/>
  <c r="B73" i="14"/>
  <c r="A73" i="14"/>
  <c r="B69" i="14"/>
  <c r="A69" i="14"/>
  <c r="B65" i="14"/>
  <c r="A65" i="14"/>
  <c r="B61" i="14"/>
  <c r="A61" i="14"/>
  <c r="B57" i="14"/>
  <c r="A57" i="14"/>
  <c r="B53" i="14"/>
  <c r="A53" i="14"/>
  <c r="B49" i="14"/>
  <c r="A49" i="14"/>
  <c r="B45" i="14"/>
  <c r="A45" i="14"/>
  <c r="B41" i="14"/>
  <c r="A41" i="14"/>
  <c r="B37" i="14"/>
  <c r="A37" i="14"/>
  <c r="B33" i="14"/>
  <c r="A33" i="14"/>
  <c r="B9" i="14"/>
  <c r="A9" i="14"/>
  <c r="B494" i="14"/>
  <c r="A494" i="14"/>
  <c r="B490" i="14"/>
  <c r="A490" i="14"/>
  <c r="B486" i="14"/>
  <c r="A486" i="14"/>
  <c r="B482" i="14"/>
  <c r="A482" i="14"/>
  <c r="B478" i="14"/>
  <c r="A478" i="14"/>
  <c r="B474" i="14"/>
  <c r="A474" i="14"/>
  <c r="B470" i="14"/>
  <c r="A470" i="14"/>
  <c r="B466" i="14"/>
  <c r="A466" i="14"/>
  <c r="B462" i="14"/>
  <c r="A462" i="14"/>
  <c r="B458" i="14"/>
  <c r="A458" i="14"/>
  <c r="B454" i="14"/>
  <c r="A454" i="14"/>
  <c r="B450" i="14"/>
  <c r="A450" i="14"/>
  <c r="B446" i="14"/>
  <c r="A446" i="14"/>
  <c r="B442" i="14"/>
  <c r="A442" i="14"/>
  <c r="B438" i="14"/>
  <c r="A438" i="14"/>
  <c r="B434" i="14"/>
  <c r="A434" i="14"/>
  <c r="B430" i="14"/>
  <c r="A430" i="14"/>
  <c r="B426" i="14"/>
  <c r="A426" i="14"/>
  <c r="B422" i="14"/>
  <c r="A422" i="14"/>
  <c r="B418" i="14"/>
  <c r="A418" i="14"/>
  <c r="B414" i="14"/>
  <c r="A414" i="14"/>
  <c r="B410" i="14"/>
  <c r="A410" i="14"/>
  <c r="B406" i="14"/>
  <c r="A406" i="14"/>
  <c r="B402" i="14"/>
  <c r="A402" i="14"/>
  <c r="B398" i="14"/>
  <c r="A398" i="14"/>
  <c r="B394" i="14"/>
  <c r="A394" i="14"/>
  <c r="B390" i="14"/>
  <c r="A390" i="14"/>
  <c r="B386" i="14"/>
  <c r="A386" i="14"/>
  <c r="B382" i="14"/>
  <c r="A382" i="14"/>
  <c r="B378" i="14"/>
  <c r="A378" i="14"/>
  <c r="B374" i="14"/>
  <c r="A374" i="14"/>
  <c r="B370" i="14"/>
  <c r="A370" i="14"/>
  <c r="B366" i="14"/>
  <c r="A366" i="14"/>
  <c r="B362" i="14"/>
  <c r="A362" i="14"/>
  <c r="B358" i="14"/>
  <c r="A358" i="14"/>
  <c r="B354" i="14"/>
  <c r="A354" i="14"/>
  <c r="B350" i="14"/>
  <c r="A350" i="14"/>
  <c r="B346" i="14"/>
  <c r="A346" i="14"/>
  <c r="B342" i="14"/>
  <c r="A342" i="14"/>
  <c r="B338" i="14"/>
  <c r="A338" i="14"/>
  <c r="B334" i="14"/>
  <c r="A334" i="14"/>
  <c r="B330" i="14"/>
  <c r="A330" i="14"/>
  <c r="B326" i="14"/>
  <c r="A326" i="14"/>
  <c r="B322" i="14"/>
  <c r="A322" i="14"/>
  <c r="B318" i="14"/>
  <c r="A318" i="14"/>
  <c r="B314" i="14"/>
  <c r="A314" i="14"/>
  <c r="B310" i="14"/>
  <c r="A310" i="14"/>
  <c r="B306" i="14"/>
  <c r="A306" i="14"/>
  <c r="B302" i="14"/>
  <c r="A302" i="14"/>
  <c r="B298" i="14"/>
  <c r="A298" i="14"/>
  <c r="B294" i="14"/>
  <c r="A294" i="14"/>
  <c r="B290" i="14"/>
  <c r="A290" i="14"/>
  <c r="B286" i="14"/>
  <c r="A286" i="14"/>
  <c r="B282" i="14"/>
  <c r="A282" i="14"/>
  <c r="B278" i="14"/>
  <c r="A278" i="14"/>
  <c r="B274" i="14"/>
  <c r="A274" i="14"/>
  <c r="B270" i="14"/>
  <c r="A270" i="14"/>
  <c r="B266" i="14"/>
  <c r="A266" i="14"/>
  <c r="B262" i="14"/>
  <c r="A262" i="14"/>
  <c r="B258" i="14"/>
  <c r="A258" i="14"/>
  <c r="B254" i="14"/>
  <c r="A254" i="14"/>
  <c r="B250" i="14"/>
  <c r="A250" i="14"/>
  <c r="B246" i="14"/>
  <c r="A246" i="14"/>
  <c r="B242" i="14"/>
  <c r="A242" i="14"/>
  <c r="B238" i="14"/>
  <c r="A238" i="14"/>
  <c r="B234" i="14"/>
  <c r="A234" i="14"/>
  <c r="B230" i="14"/>
  <c r="A230" i="14"/>
  <c r="B226" i="14"/>
  <c r="A226" i="14"/>
  <c r="B222" i="14"/>
  <c r="A222" i="14"/>
  <c r="B218" i="14"/>
  <c r="A218" i="14"/>
  <c r="B214" i="14"/>
  <c r="A214" i="14"/>
  <c r="B210" i="14"/>
  <c r="A210" i="14"/>
  <c r="B206" i="14"/>
  <c r="A206" i="14"/>
  <c r="B202" i="14"/>
  <c r="A202" i="14"/>
  <c r="B198" i="14"/>
  <c r="A198" i="14"/>
  <c r="B194" i="14"/>
  <c r="A194" i="14"/>
  <c r="B190" i="14"/>
  <c r="A190" i="14"/>
  <c r="B186" i="14"/>
  <c r="A186" i="14"/>
  <c r="B182" i="14"/>
  <c r="A182" i="14"/>
  <c r="B178" i="14"/>
  <c r="A178" i="14"/>
  <c r="B174" i="14"/>
  <c r="A174" i="14"/>
  <c r="B170" i="14"/>
  <c r="A170" i="14"/>
  <c r="B166" i="14"/>
  <c r="A166" i="14"/>
  <c r="B162" i="14"/>
  <c r="A162" i="14"/>
  <c r="B158" i="14"/>
  <c r="A158" i="14"/>
  <c r="B154" i="14"/>
  <c r="A154" i="14"/>
  <c r="B150" i="14"/>
  <c r="A150" i="14"/>
  <c r="B146" i="14"/>
  <c r="A146" i="14"/>
  <c r="B142" i="14"/>
  <c r="A142" i="14"/>
  <c r="B138" i="14"/>
  <c r="A138" i="14"/>
  <c r="B134" i="14"/>
  <c r="A134" i="14"/>
  <c r="B130" i="14"/>
  <c r="A130" i="14"/>
  <c r="B126" i="14"/>
  <c r="A126" i="14"/>
  <c r="B122" i="14"/>
  <c r="A122" i="14"/>
  <c r="B118" i="14"/>
  <c r="A118" i="14"/>
  <c r="B114" i="14"/>
  <c r="A114" i="14"/>
  <c r="B110" i="14"/>
  <c r="A110" i="14"/>
  <c r="B106" i="14"/>
  <c r="A106" i="14"/>
  <c r="B102" i="14"/>
  <c r="A102" i="14"/>
  <c r="B98" i="14"/>
  <c r="A98" i="14"/>
  <c r="B94" i="14"/>
  <c r="A94" i="14"/>
  <c r="B90" i="14"/>
  <c r="A90" i="14"/>
  <c r="B86" i="14"/>
  <c r="A86" i="14"/>
  <c r="B82" i="14"/>
  <c r="A82" i="14"/>
  <c r="B78" i="14"/>
  <c r="A78" i="14"/>
  <c r="B74" i="14"/>
  <c r="A74" i="14"/>
  <c r="B70" i="14"/>
  <c r="A70" i="14"/>
  <c r="B66" i="14"/>
  <c r="A66" i="14"/>
  <c r="B62" i="14"/>
  <c r="A62" i="14"/>
  <c r="B58" i="14"/>
  <c r="A58" i="14"/>
  <c r="B54" i="14"/>
  <c r="A54" i="14"/>
  <c r="B50" i="14"/>
  <c r="A50" i="14"/>
  <c r="B46" i="14"/>
  <c r="A46" i="14"/>
  <c r="B42" i="14"/>
  <c r="A42" i="14"/>
  <c r="B38" i="14"/>
  <c r="A38" i="14"/>
  <c r="B34" i="14"/>
  <c r="A34" i="14"/>
  <c r="B10" i="14"/>
  <c r="A10" i="14"/>
  <c r="S8" i="1"/>
  <c r="S9" i="1"/>
  <c r="C10" i="1"/>
  <c r="R10" i="1" s="1"/>
  <c r="C11" i="1"/>
  <c r="R11" i="1" s="1"/>
  <c r="R8" i="1"/>
  <c r="C9" i="1"/>
  <c r="R9" i="1" s="1"/>
  <c r="G5" i="1"/>
  <c r="G4" i="1"/>
  <c r="B2" i="10" l="1"/>
  <c r="A2" i="10"/>
  <c r="A3" i="10"/>
  <c r="B3" i="10"/>
  <c r="B4" i="10"/>
  <c r="A4" i="10"/>
  <c r="A39" i="1"/>
  <c r="U39" i="1"/>
  <c r="A71" i="1"/>
  <c r="U71" i="1"/>
  <c r="A103" i="1"/>
  <c r="U103" i="1"/>
  <c r="A135" i="1"/>
  <c r="U135" i="1"/>
  <c r="A167" i="1"/>
  <c r="U167" i="1"/>
  <c r="A199" i="1"/>
  <c r="U199" i="1"/>
  <c r="A231" i="1"/>
  <c r="U231" i="1"/>
  <c r="A263" i="1"/>
  <c r="U263" i="1"/>
  <c r="A295" i="1"/>
  <c r="U295" i="1"/>
  <c r="A327" i="1"/>
  <c r="U327" i="1"/>
  <c r="A359" i="1"/>
  <c r="U359" i="1"/>
  <c r="A375" i="1"/>
  <c r="U375" i="1"/>
  <c r="A423" i="1"/>
  <c r="U423" i="1"/>
  <c r="A439" i="1"/>
  <c r="U439" i="1"/>
  <c r="A487" i="1"/>
  <c r="U487" i="1"/>
  <c r="A18" i="1"/>
  <c r="U18" i="1"/>
  <c r="A50" i="1"/>
  <c r="U50" i="1"/>
  <c r="A82" i="1"/>
  <c r="U82" i="1"/>
  <c r="A114" i="1"/>
  <c r="U114" i="1"/>
  <c r="A146" i="1"/>
  <c r="U146" i="1"/>
  <c r="A178" i="1"/>
  <c r="U178" i="1"/>
  <c r="A194" i="1"/>
  <c r="U194" i="1"/>
  <c r="A226" i="1"/>
  <c r="U226" i="1"/>
  <c r="A258" i="1"/>
  <c r="U258" i="1"/>
  <c r="A290" i="1"/>
  <c r="U290" i="1"/>
  <c r="A322" i="1"/>
  <c r="U322" i="1"/>
  <c r="A354" i="1"/>
  <c r="U354" i="1"/>
  <c r="A386" i="1"/>
  <c r="U386" i="1"/>
  <c r="A402" i="1"/>
  <c r="U402" i="1"/>
  <c r="A434" i="1"/>
  <c r="U434" i="1"/>
  <c r="A466" i="1"/>
  <c r="U466" i="1"/>
  <c r="A498" i="1"/>
  <c r="U498" i="1"/>
  <c r="A13" i="1"/>
  <c r="U13" i="1"/>
  <c r="A45" i="1"/>
  <c r="U45" i="1"/>
  <c r="A77" i="1"/>
  <c r="U77" i="1"/>
  <c r="A109" i="1"/>
  <c r="U109" i="1"/>
  <c r="A141" i="1"/>
  <c r="U141" i="1"/>
  <c r="A173" i="1"/>
  <c r="U173" i="1"/>
  <c r="A189" i="1"/>
  <c r="U189" i="1"/>
  <c r="A221" i="1"/>
  <c r="U221" i="1"/>
  <c r="A253" i="1"/>
  <c r="U253" i="1"/>
  <c r="A285" i="1"/>
  <c r="U285" i="1"/>
  <c r="A317" i="1"/>
  <c r="U317" i="1"/>
  <c r="A349" i="1"/>
  <c r="U349" i="1"/>
  <c r="A381" i="1"/>
  <c r="U381" i="1"/>
  <c r="A413" i="1"/>
  <c r="U413" i="1"/>
  <c r="A445" i="1"/>
  <c r="U445" i="1"/>
  <c r="A477" i="1"/>
  <c r="U477" i="1"/>
  <c r="A40" i="1"/>
  <c r="U40" i="1"/>
  <c r="A72" i="1"/>
  <c r="U72" i="1"/>
  <c r="A104" i="1"/>
  <c r="U104" i="1"/>
  <c r="A120" i="1"/>
  <c r="U120" i="1"/>
  <c r="A152" i="1"/>
  <c r="U152" i="1"/>
  <c r="A184" i="1"/>
  <c r="U184" i="1"/>
  <c r="A200" i="1"/>
  <c r="U200" i="1"/>
  <c r="A232" i="1"/>
  <c r="U232" i="1"/>
  <c r="A264" i="1"/>
  <c r="U264" i="1"/>
  <c r="A280" i="1"/>
  <c r="U280" i="1"/>
  <c r="A312" i="1"/>
  <c r="U312" i="1"/>
  <c r="A344" i="1"/>
  <c r="U344" i="1"/>
  <c r="A376" i="1"/>
  <c r="U376" i="1"/>
  <c r="A408" i="1"/>
  <c r="U408" i="1"/>
  <c r="A424" i="1"/>
  <c r="U424" i="1"/>
  <c r="A456" i="1"/>
  <c r="U456" i="1"/>
  <c r="A472" i="1"/>
  <c r="U472" i="1"/>
  <c r="A504" i="1"/>
  <c r="U504" i="1"/>
  <c r="A31" i="1"/>
  <c r="U31" i="1"/>
  <c r="A63" i="1"/>
  <c r="U63" i="1"/>
  <c r="A95" i="1"/>
  <c r="U95" i="1"/>
  <c r="A127" i="1"/>
  <c r="U127" i="1"/>
  <c r="A159" i="1"/>
  <c r="U159" i="1"/>
  <c r="A207" i="1"/>
  <c r="U207" i="1"/>
  <c r="A239" i="1"/>
  <c r="U239" i="1"/>
  <c r="A271" i="1"/>
  <c r="U271" i="1"/>
  <c r="A303" i="1"/>
  <c r="U303" i="1"/>
  <c r="A335" i="1"/>
  <c r="U335" i="1"/>
  <c r="A367" i="1"/>
  <c r="U367" i="1"/>
  <c r="A399" i="1"/>
  <c r="U399" i="1"/>
  <c r="A431" i="1"/>
  <c r="U431" i="1"/>
  <c r="A463" i="1"/>
  <c r="U463" i="1"/>
  <c r="A42" i="1"/>
  <c r="U42" i="1"/>
  <c r="A58" i="1"/>
  <c r="U58" i="1"/>
  <c r="A90" i="1"/>
  <c r="U90" i="1"/>
  <c r="A122" i="1"/>
  <c r="U122" i="1"/>
  <c r="A154" i="1"/>
  <c r="U154" i="1"/>
  <c r="A186" i="1"/>
  <c r="U186" i="1"/>
  <c r="A218" i="1"/>
  <c r="U218" i="1"/>
  <c r="A250" i="1"/>
  <c r="U250" i="1"/>
  <c r="A282" i="1"/>
  <c r="U282" i="1"/>
  <c r="A314" i="1"/>
  <c r="U314" i="1"/>
  <c r="A346" i="1"/>
  <c r="U346" i="1"/>
  <c r="A378" i="1"/>
  <c r="U378" i="1"/>
  <c r="A394" i="1"/>
  <c r="U394" i="1"/>
  <c r="A442" i="1"/>
  <c r="U442" i="1"/>
  <c r="A474" i="1"/>
  <c r="U474" i="1"/>
  <c r="A506" i="1"/>
  <c r="U506" i="1"/>
  <c r="A21" i="1"/>
  <c r="U21" i="1"/>
  <c r="A53" i="1"/>
  <c r="U53" i="1"/>
  <c r="A101" i="1"/>
  <c r="U101" i="1"/>
  <c r="A133" i="1"/>
  <c r="U133" i="1"/>
  <c r="A165" i="1"/>
  <c r="U165" i="1"/>
  <c r="A197" i="1"/>
  <c r="U197" i="1"/>
  <c r="A229" i="1"/>
  <c r="U229" i="1"/>
  <c r="A261" i="1"/>
  <c r="U261" i="1"/>
  <c r="A293" i="1"/>
  <c r="U293" i="1"/>
  <c r="A325" i="1"/>
  <c r="U325" i="1"/>
  <c r="A357" i="1"/>
  <c r="U357" i="1"/>
  <c r="A389" i="1"/>
  <c r="U389" i="1"/>
  <c r="A421" i="1"/>
  <c r="U421" i="1"/>
  <c r="A453" i="1"/>
  <c r="U453" i="1"/>
  <c r="A485" i="1"/>
  <c r="U485" i="1"/>
  <c r="A32" i="1"/>
  <c r="U32" i="1"/>
  <c r="A64" i="1"/>
  <c r="U64" i="1"/>
  <c r="A96" i="1"/>
  <c r="U96" i="1"/>
  <c r="A128" i="1"/>
  <c r="U128" i="1"/>
  <c r="A160" i="1"/>
  <c r="U160" i="1"/>
  <c r="A192" i="1"/>
  <c r="U192" i="1"/>
  <c r="A224" i="1"/>
  <c r="U224" i="1"/>
  <c r="A256" i="1"/>
  <c r="U256" i="1"/>
  <c r="A288" i="1"/>
  <c r="U288" i="1"/>
  <c r="A320" i="1"/>
  <c r="U320" i="1"/>
  <c r="A352" i="1"/>
  <c r="U352" i="1"/>
  <c r="A384" i="1"/>
  <c r="U384" i="1"/>
  <c r="A416" i="1"/>
  <c r="U416" i="1"/>
  <c r="A448" i="1"/>
  <c r="U448" i="1"/>
  <c r="A480" i="1"/>
  <c r="U480" i="1"/>
  <c r="A15" i="1"/>
  <c r="U15" i="1"/>
  <c r="A47" i="1"/>
  <c r="U47" i="1"/>
  <c r="A79" i="1"/>
  <c r="U79" i="1"/>
  <c r="A111" i="1"/>
  <c r="U111" i="1"/>
  <c r="A143" i="1"/>
  <c r="U143" i="1"/>
  <c r="A175" i="1"/>
  <c r="U175" i="1"/>
  <c r="A191" i="1"/>
  <c r="U191" i="1"/>
  <c r="A223" i="1"/>
  <c r="U223" i="1"/>
  <c r="A255" i="1"/>
  <c r="U255" i="1"/>
  <c r="A287" i="1"/>
  <c r="U287" i="1"/>
  <c r="A319" i="1"/>
  <c r="U319" i="1"/>
  <c r="A351" i="1"/>
  <c r="U351" i="1"/>
  <c r="A383" i="1"/>
  <c r="U383" i="1"/>
  <c r="A415" i="1"/>
  <c r="U415" i="1"/>
  <c r="A447" i="1"/>
  <c r="U447" i="1"/>
  <c r="A479" i="1"/>
  <c r="U479" i="1"/>
  <c r="A495" i="1"/>
  <c r="U495" i="1"/>
  <c r="A26" i="1"/>
  <c r="U26" i="1"/>
  <c r="A74" i="1"/>
  <c r="U74" i="1"/>
  <c r="A106" i="1"/>
  <c r="U106" i="1"/>
  <c r="A138" i="1"/>
  <c r="U138" i="1"/>
  <c r="A170" i="1"/>
  <c r="U170" i="1"/>
  <c r="A202" i="1"/>
  <c r="U202" i="1"/>
  <c r="A234" i="1"/>
  <c r="U234" i="1"/>
  <c r="A266" i="1"/>
  <c r="U266" i="1"/>
  <c r="A298" i="1"/>
  <c r="U298" i="1"/>
  <c r="A330" i="1"/>
  <c r="U330" i="1"/>
  <c r="A362" i="1"/>
  <c r="U362" i="1"/>
  <c r="A410" i="1"/>
  <c r="U410" i="1"/>
  <c r="A426" i="1"/>
  <c r="U426" i="1"/>
  <c r="A458" i="1"/>
  <c r="U458" i="1"/>
  <c r="A490" i="1"/>
  <c r="U490" i="1"/>
  <c r="A37" i="1"/>
  <c r="U37" i="1"/>
  <c r="A69" i="1"/>
  <c r="U69" i="1"/>
  <c r="A85" i="1"/>
  <c r="U85" i="1"/>
  <c r="A117" i="1"/>
  <c r="U117" i="1"/>
  <c r="A149" i="1"/>
  <c r="U149" i="1"/>
  <c r="A181" i="1"/>
  <c r="U181" i="1"/>
  <c r="A213" i="1"/>
  <c r="U213" i="1"/>
  <c r="A245" i="1"/>
  <c r="U245" i="1"/>
  <c r="A277" i="1"/>
  <c r="U277" i="1"/>
  <c r="A309" i="1"/>
  <c r="U309" i="1"/>
  <c r="A341" i="1"/>
  <c r="U341" i="1"/>
  <c r="A373" i="1"/>
  <c r="U373" i="1"/>
  <c r="A405" i="1"/>
  <c r="U405" i="1"/>
  <c r="A437" i="1"/>
  <c r="U437" i="1"/>
  <c r="A469" i="1"/>
  <c r="U469" i="1"/>
  <c r="A501" i="1"/>
  <c r="U501" i="1"/>
  <c r="A16" i="1"/>
  <c r="U16" i="1"/>
  <c r="A48" i="1"/>
  <c r="U48" i="1"/>
  <c r="A80" i="1"/>
  <c r="U80" i="1"/>
  <c r="A112" i="1"/>
  <c r="U112" i="1"/>
  <c r="A144" i="1"/>
  <c r="U144" i="1"/>
  <c r="A176" i="1"/>
  <c r="U176" i="1"/>
  <c r="A208" i="1"/>
  <c r="U208" i="1"/>
  <c r="A240" i="1"/>
  <c r="U240" i="1"/>
  <c r="A272" i="1"/>
  <c r="U272" i="1"/>
  <c r="A304" i="1"/>
  <c r="U304" i="1"/>
  <c r="A336" i="1"/>
  <c r="U336" i="1"/>
  <c r="A368" i="1"/>
  <c r="U368" i="1"/>
  <c r="A400" i="1"/>
  <c r="U400" i="1"/>
  <c r="A432" i="1"/>
  <c r="U432" i="1"/>
  <c r="A464" i="1"/>
  <c r="U464" i="1"/>
  <c r="A496" i="1"/>
  <c r="U496" i="1"/>
  <c r="A23" i="1"/>
  <c r="U23" i="1"/>
  <c r="A55" i="1"/>
  <c r="U55" i="1"/>
  <c r="A87" i="1"/>
  <c r="U87" i="1"/>
  <c r="A119" i="1"/>
  <c r="U119" i="1"/>
  <c r="A151" i="1"/>
  <c r="U151" i="1"/>
  <c r="A183" i="1"/>
  <c r="U183" i="1"/>
  <c r="A215" i="1"/>
  <c r="U215" i="1"/>
  <c r="A247" i="1"/>
  <c r="U247" i="1"/>
  <c r="A279" i="1"/>
  <c r="U279" i="1"/>
  <c r="A311" i="1"/>
  <c r="U311" i="1"/>
  <c r="A343" i="1"/>
  <c r="U343" i="1"/>
  <c r="A391" i="1"/>
  <c r="U391" i="1"/>
  <c r="A407" i="1"/>
  <c r="U407" i="1"/>
  <c r="A455" i="1"/>
  <c r="U455" i="1"/>
  <c r="A471" i="1"/>
  <c r="U471" i="1"/>
  <c r="A503" i="1"/>
  <c r="U503" i="1"/>
  <c r="A34" i="1"/>
  <c r="U34" i="1"/>
  <c r="A66" i="1"/>
  <c r="U66" i="1"/>
  <c r="A98" i="1"/>
  <c r="U98" i="1"/>
  <c r="A130" i="1"/>
  <c r="U130" i="1"/>
  <c r="A162" i="1"/>
  <c r="U162" i="1"/>
  <c r="A210" i="1"/>
  <c r="U210" i="1"/>
  <c r="A242" i="1"/>
  <c r="U242" i="1"/>
  <c r="A274" i="1"/>
  <c r="U274" i="1"/>
  <c r="A306" i="1"/>
  <c r="U306" i="1"/>
  <c r="A338" i="1"/>
  <c r="U338" i="1"/>
  <c r="A370" i="1"/>
  <c r="U370" i="1"/>
  <c r="A418" i="1"/>
  <c r="U418" i="1"/>
  <c r="A450" i="1"/>
  <c r="U450" i="1"/>
  <c r="A482" i="1"/>
  <c r="U482" i="1"/>
  <c r="A29" i="1"/>
  <c r="U29" i="1"/>
  <c r="A61" i="1"/>
  <c r="U61" i="1"/>
  <c r="A93" i="1"/>
  <c r="U93" i="1"/>
  <c r="A125" i="1"/>
  <c r="U125" i="1"/>
  <c r="A157" i="1"/>
  <c r="U157" i="1"/>
  <c r="A205" i="1"/>
  <c r="U205" i="1"/>
  <c r="A237" i="1"/>
  <c r="U237" i="1"/>
  <c r="A269" i="1"/>
  <c r="U269" i="1"/>
  <c r="A301" i="1"/>
  <c r="U301" i="1"/>
  <c r="A333" i="1"/>
  <c r="U333" i="1"/>
  <c r="A365" i="1"/>
  <c r="U365" i="1"/>
  <c r="A397" i="1"/>
  <c r="U397" i="1"/>
  <c r="A429" i="1"/>
  <c r="U429" i="1"/>
  <c r="A461" i="1"/>
  <c r="U461" i="1"/>
  <c r="A493" i="1"/>
  <c r="U493" i="1"/>
  <c r="A24" i="1"/>
  <c r="U24" i="1"/>
  <c r="A56" i="1"/>
  <c r="U56" i="1"/>
  <c r="A88" i="1"/>
  <c r="U88" i="1"/>
  <c r="A136" i="1"/>
  <c r="U136" i="1"/>
  <c r="A168" i="1"/>
  <c r="U168" i="1"/>
  <c r="A216" i="1"/>
  <c r="U216" i="1"/>
  <c r="A248" i="1"/>
  <c r="U248" i="1"/>
  <c r="A296" i="1"/>
  <c r="U296" i="1"/>
  <c r="A328" i="1"/>
  <c r="U328" i="1"/>
  <c r="A360" i="1"/>
  <c r="U360" i="1"/>
  <c r="A392" i="1"/>
  <c r="U392" i="1"/>
  <c r="A440" i="1"/>
  <c r="U440" i="1"/>
  <c r="A488" i="1"/>
  <c r="U488" i="1"/>
  <c r="A19" i="1"/>
  <c r="U19" i="1"/>
  <c r="A35" i="1"/>
  <c r="U35" i="1"/>
  <c r="A51" i="1"/>
  <c r="U51" i="1"/>
  <c r="A67" i="1"/>
  <c r="U67" i="1"/>
  <c r="A83" i="1"/>
  <c r="U83" i="1"/>
  <c r="A99" i="1"/>
  <c r="U99" i="1"/>
  <c r="A115" i="1"/>
  <c r="U115" i="1"/>
  <c r="A131" i="1"/>
  <c r="U131" i="1"/>
  <c r="A147" i="1"/>
  <c r="U147" i="1"/>
  <c r="A163" i="1"/>
  <c r="U163" i="1"/>
  <c r="A179" i="1"/>
  <c r="U179" i="1"/>
  <c r="A195" i="1"/>
  <c r="U195" i="1"/>
  <c r="A211" i="1"/>
  <c r="U211" i="1"/>
  <c r="A227" i="1"/>
  <c r="U227" i="1"/>
  <c r="A243" i="1"/>
  <c r="U243" i="1"/>
  <c r="A259" i="1"/>
  <c r="U259" i="1"/>
  <c r="A275" i="1"/>
  <c r="U275" i="1"/>
  <c r="A291" i="1"/>
  <c r="U291" i="1"/>
  <c r="A307" i="1"/>
  <c r="U307" i="1"/>
  <c r="A323" i="1"/>
  <c r="U323" i="1"/>
  <c r="A339" i="1"/>
  <c r="U339" i="1"/>
  <c r="A355" i="1"/>
  <c r="U355" i="1"/>
  <c r="A371" i="1"/>
  <c r="U371" i="1"/>
  <c r="A387" i="1"/>
  <c r="U387" i="1"/>
  <c r="A403" i="1"/>
  <c r="U403" i="1"/>
  <c r="A419" i="1"/>
  <c r="U419" i="1"/>
  <c r="A435" i="1"/>
  <c r="U435" i="1"/>
  <c r="A451" i="1"/>
  <c r="U451" i="1"/>
  <c r="A467" i="1"/>
  <c r="U467" i="1"/>
  <c r="A483" i="1"/>
  <c r="U483" i="1"/>
  <c r="A499" i="1"/>
  <c r="U499" i="1"/>
  <c r="A14" i="1"/>
  <c r="U14" i="1"/>
  <c r="A30" i="1"/>
  <c r="U30" i="1"/>
  <c r="A46" i="1"/>
  <c r="U46" i="1"/>
  <c r="A62" i="1"/>
  <c r="U62" i="1"/>
  <c r="A78" i="1"/>
  <c r="U78" i="1"/>
  <c r="A94" i="1"/>
  <c r="U94" i="1"/>
  <c r="A110" i="1"/>
  <c r="U110" i="1"/>
  <c r="A126" i="1"/>
  <c r="U126" i="1"/>
  <c r="A142" i="1"/>
  <c r="U142" i="1"/>
  <c r="A158" i="1"/>
  <c r="U158" i="1"/>
  <c r="A174" i="1"/>
  <c r="U174" i="1"/>
  <c r="A190" i="1"/>
  <c r="U190" i="1"/>
  <c r="A206" i="1"/>
  <c r="U206" i="1"/>
  <c r="A222" i="1"/>
  <c r="U222" i="1"/>
  <c r="A238" i="1"/>
  <c r="U238" i="1"/>
  <c r="A254" i="1"/>
  <c r="U254" i="1"/>
  <c r="A270" i="1"/>
  <c r="U270" i="1"/>
  <c r="A286" i="1"/>
  <c r="U286" i="1"/>
  <c r="A302" i="1"/>
  <c r="U302" i="1"/>
  <c r="A318" i="1"/>
  <c r="U318" i="1"/>
  <c r="A334" i="1"/>
  <c r="U334" i="1"/>
  <c r="A350" i="1"/>
  <c r="U350" i="1"/>
  <c r="A366" i="1"/>
  <c r="U366" i="1"/>
  <c r="A382" i="1"/>
  <c r="U382" i="1"/>
  <c r="A398" i="1"/>
  <c r="U398" i="1"/>
  <c r="A414" i="1"/>
  <c r="U414" i="1"/>
  <c r="A430" i="1"/>
  <c r="U430" i="1"/>
  <c r="A446" i="1"/>
  <c r="U446" i="1"/>
  <c r="A462" i="1"/>
  <c r="U462" i="1"/>
  <c r="A478" i="1"/>
  <c r="U478" i="1"/>
  <c r="A494" i="1"/>
  <c r="U494" i="1"/>
  <c r="A25" i="1"/>
  <c r="U25" i="1"/>
  <c r="A41" i="1"/>
  <c r="U41" i="1"/>
  <c r="A57" i="1"/>
  <c r="U57" i="1"/>
  <c r="A73" i="1"/>
  <c r="U73" i="1"/>
  <c r="A89" i="1"/>
  <c r="U89" i="1"/>
  <c r="A105" i="1"/>
  <c r="U105" i="1"/>
  <c r="A121" i="1"/>
  <c r="U121" i="1"/>
  <c r="A137" i="1"/>
  <c r="U137" i="1"/>
  <c r="A153" i="1"/>
  <c r="U153" i="1"/>
  <c r="A169" i="1"/>
  <c r="U169" i="1"/>
  <c r="A185" i="1"/>
  <c r="U185" i="1"/>
  <c r="A201" i="1"/>
  <c r="U201" i="1"/>
  <c r="A217" i="1"/>
  <c r="U217" i="1"/>
  <c r="A233" i="1"/>
  <c r="U233" i="1"/>
  <c r="A249" i="1"/>
  <c r="U249" i="1"/>
  <c r="A265" i="1"/>
  <c r="U265" i="1"/>
  <c r="A281" i="1"/>
  <c r="U281" i="1"/>
  <c r="A297" i="1"/>
  <c r="U297" i="1"/>
  <c r="A313" i="1"/>
  <c r="U313" i="1"/>
  <c r="A329" i="1"/>
  <c r="U329" i="1"/>
  <c r="A345" i="1"/>
  <c r="U345" i="1"/>
  <c r="A361" i="1"/>
  <c r="U361" i="1"/>
  <c r="A377" i="1"/>
  <c r="U377" i="1"/>
  <c r="A393" i="1"/>
  <c r="U393" i="1"/>
  <c r="A409" i="1"/>
  <c r="U409" i="1"/>
  <c r="A425" i="1"/>
  <c r="U425" i="1"/>
  <c r="A441" i="1"/>
  <c r="U441" i="1"/>
  <c r="A457" i="1"/>
  <c r="U457" i="1"/>
  <c r="A473" i="1"/>
  <c r="U473" i="1"/>
  <c r="A489" i="1"/>
  <c r="U489" i="1"/>
  <c r="A505" i="1"/>
  <c r="U505" i="1"/>
  <c r="A20" i="1"/>
  <c r="U20" i="1"/>
  <c r="A36" i="1"/>
  <c r="U36" i="1"/>
  <c r="A52" i="1"/>
  <c r="U52" i="1"/>
  <c r="A68" i="1"/>
  <c r="U68" i="1"/>
  <c r="A84" i="1"/>
  <c r="U84" i="1"/>
  <c r="A100" i="1"/>
  <c r="U100" i="1"/>
  <c r="A116" i="1"/>
  <c r="U116" i="1"/>
  <c r="A132" i="1"/>
  <c r="U132" i="1"/>
  <c r="A148" i="1"/>
  <c r="U148" i="1"/>
  <c r="A164" i="1"/>
  <c r="U164" i="1"/>
  <c r="A180" i="1"/>
  <c r="U180" i="1"/>
  <c r="A196" i="1"/>
  <c r="U196" i="1"/>
  <c r="A212" i="1"/>
  <c r="U212" i="1"/>
  <c r="A228" i="1"/>
  <c r="U228" i="1"/>
  <c r="A244" i="1"/>
  <c r="U244" i="1"/>
  <c r="A260" i="1"/>
  <c r="U260" i="1"/>
  <c r="A276" i="1"/>
  <c r="U276" i="1"/>
  <c r="A292" i="1"/>
  <c r="U292" i="1"/>
  <c r="A308" i="1"/>
  <c r="U308" i="1"/>
  <c r="A324" i="1"/>
  <c r="U324" i="1"/>
  <c r="A340" i="1"/>
  <c r="U340" i="1"/>
  <c r="A356" i="1"/>
  <c r="U356" i="1"/>
  <c r="A372" i="1"/>
  <c r="U372" i="1"/>
  <c r="A388" i="1"/>
  <c r="U388" i="1"/>
  <c r="A404" i="1"/>
  <c r="U404" i="1"/>
  <c r="A420" i="1"/>
  <c r="U420" i="1"/>
  <c r="A436" i="1"/>
  <c r="U436" i="1"/>
  <c r="A452" i="1"/>
  <c r="U452" i="1"/>
  <c r="A468" i="1"/>
  <c r="U468" i="1"/>
  <c r="A484" i="1"/>
  <c r="U484" i="1"/>
  <c r="A500" i="1"/>
  <c r="U500" i="1"/>
  <c r="A27" i="1"/>
  <c r="U27" i="1"/>
  <c r="A43" i="1"/>
  <c r="U43" i="1"/>
  <c r="A59" i="1"/>
  <c r="U59" i="1"/>
  <c r="A75" i="1"/>
  <c r="U75" i="1"/>
  <c r="A91" i="1"/>
  <c r="U91" i="1"/>
  <c r="A107" i="1"/>
  <c r="U107" i="1"/>
  <c r="A123" i="1"/>
  <c r="U123" i="1"/>
  <c r="A139" i="1"/>
  <c r="U139" i="1"/>
  <c r="A155" i="1"/>
  <c r="U155" i="1"/>
  <c r="A171" i="1"/>
  <c r="U171" i="1"/>
  <c r="A187" i="1"/>
  <c r="U187" i="1"/>
  <c r="A203" i="1"/>
  <c r="U203" i="1"/>
  <c r="A219" i="1"/>
  <c r="U219" i="1"/>
  <c r="A235" i="1"/>
  <c r="U235" i="1"/>
  <c r="A251" i="1"/>
  <c r="U251" i="1"/>
  <c r="A267" i="1"/>
  <c r="U267" i="1"/>
  <c r="A283" i="1"/>
  <c r="U283" i="1"/>
  <c r="A299" i="1"/>
  <c r="U299" i="1"/>
  <c r="A315" i="1"/>
  <c r="U315" i="1"/>
  <c r="A331" i="1"/>
  <c r="U331" i="1"/>
  <c r="A347" i="1"/>
  <c r="U347" i="1"/>
  <c r="A363" i="1"/>
  <c r="U363" i="1"/>
  <c r="A379" i="1"/>
  <c r="U379" i="1"/>
  <c r="A395" i="1"/>
  <c r="U395" i="1"/>
  <c r="A411" i="1"/>
  <c r="U411" i="1"/>
  <c r="A427" i="1"/>
  <c r="U427" i="1"/>
  <c r="A443" i="1"/>
  <c r="U443" i="1"/>
  <c r="A459" i="1"/>
  <c r="U459" i="1"/>
  <c r="A475" i="1"/>
  <c r="U475" i="1"/>
  <c r="A491" i="1"/>
  <c r="U491" i="1"/>
  <c r="A507" i="1"/>
  <c r="U507" i="1"/>
  <c r="A22" i="1"/>
  <c r="U22" i="1"/>
  <c r="A38" i="1"/>
  <c r="U38" i="1"/>
  <c r="A54" i="1"/>
  <c r="U54" i="1"/>
  <c r="A70" i="1"/>
  <c r="U70" i="1"/>
  <c r="A86" i="1"/>
  <c r="U86" i="1"/>
  <c r="A102" i="1"/>
  <c r="U102" i="1"/>
  <c r="A118" i="1"/>
  <c r="U118" i="1"/>
  <c r="A134" i="1"/>
  <c r="U134" i="1"/>
  <c r="A150" i="1"/>
  <c r="U150" i="1"/>
  <c r="A166" i="1"/>
  <c r="U166" i="1"/>
  <c r="A182" i="1"/>
  <c r="U182" i="1"/>
  <c r="A198" i="1"/>
  <c r="U198" i="1"/>
  <c r="A214" i="1"/>
  <c r="U214" i="1"/>
  <c r="A230" i="1"/>
  <c r="U230" i="1"/>
  <c r="A246" i="1"/>
  <c r="U246" i="1"/>
  <c r="A262" i="1"/>
  <c r="U262" i="1"/>
  <c r="A278" i="1"/>
  <c r="U278" i="1"/>
  <c r="A294" i="1"/>
  <c r="U294" i="1"/>
  <c r="A310" i="1"/>
  <c r="U310" i="1"/>
  <c r="A326" i="1"/>
  <c r="U326" i="1"/>
  <c r="A342" i="1"/>
  <c r="U342" i="1"/>
  <c r="A358" i="1"/>
  <c r="U358" i="1"/>
  <c r="A374" i="1"/>
  <c r="U374" i="1"/>
  <c r="A390" i="1"/>
  <c r="U390" i="1"/>
  <c r="A406" i="1"/>
  <c r="U406" i="1"/>
  <c r="A422" i="1"/>
  <c r="U422" i="1"/>
  <c r="A438" i="1"/>
  <c r="U438" i="1"/>
  <c r="A454" i="1"/>
  <c r="U454" i="1"/>
  <c r="A470" i="1"/>
  <c r="U470" i="1"/>
  <c r="A486" i="1"/>
  <c r="U486" i="1"/>
  <c r="A502" i="1"/>
  <c r="U502" i="1"/>
  <c r="A17" i="1"/>
  <c r="U17" i="1"/>
  <c r="A33" i="1"/>
  <c r="U33" i="1"/>
  <c r="A49" i="1"/>
  <c r="U49" i="1"/>
  <c r="A65" i="1"/>
  <c r="U65" i="1"/>
  <c r="A81" i="1"/>
  <c r="U81" i="1"/>
  <c r="A97" i="1"/>
  <c r="U97" i="1"/>
  <c r="A113" i="1"/>
  <c r="U113" i="1"/>
  <c r="A129" i="1"/>
  <c r="U129" i="1"/>
  <c r="A145" i="1"/>
  <c r="U145" i="1"/>
  <c r="A161" i="1"/>
  <c r="U161" i="1"/>
  <c r="A177" i="1"/>
  <c r="U177" i="1"/>
  <c r="A193" i="1"/>
  <c r="U193" i="1"/>
  <c r="A209" i="1"/>
  <c r="U209" i="1"/>
  <c r="A225" i="1"/>
  <c r="U225" i="1"/>
  <c r="A241" i="1"/>
  <c r="U241" i="1"/>
  <c r="A257" i="1"/>
  <c r="U257" i="1"/>
  <c r="A273" i="1"/>
  <c r="U273" i="1"/>
  <c r="A289" i="1"/>
  <c r="U289" i="1"/>
  <c r="A305" i="1"/>
  <c r="U305" i="1"/>
  <c r="A321" i="1"/>
  <c r="U321" i="1"/>
  <c r="A337" i="1"/>
  <c r="U337" i="1"/>
  <c r="A353" i="1"/>
  <c r="U353" i="1"/>
  <c r="A369" i="1"/>
  <c r="U369" i="1"/>
  <c r="A385" i="1"/>
  <c r="U385" i="1"/>
  <c r="A401" i="1"/>
  <c r="U401" i="1"/>
  <c r="A417" i="1"/>
  <c r="U417" i="1"/>
  <c r="A433" i="1"/>
  <c r="U433" i="1"/>
  <c r="A449" i="1"/>
  <c r="U449" i="1"/>
  <c r="A465" i="1"/>
  <c r="U465" i="1"/>
  <c r="A481" i="1"/>
  <c r="U481" i="1"/>
  <c r="A497" i="1"/>
  <c r="U497" i="1"/>
  <c r="A12" i="1"/>
  <c r="U12" i="1"/>
  <c r="A28" i="1"/>
  <c r="U28" i="1"/>
  <c r="A44" i="1"/>
  <c r="U44" i="1"/>
  <c r="A60" i="1"/>
  <c r="U60" i="1"/>
  <c r="A76" i="1"/>
  <c r="U76" i="1"/>
  <c r="A92" i="1"/>
  <c r="U92" i="1"/>
  <c r="A108" i="1"/>
  <c r="U108" i="1"/>
  <c r="A124" i="1"/>
  <c r="U124" i="1"/>
  <c r="A140" i="1"/>
  <c r="U140" i="1"/>
  <c r="A156" i="1"/>
  <c r="U156" i="1"/>
  <c r="A172" i="1"/>
  <c r="U172" i="1"/>
  <c r="A188" i="1"/>
  <c r="U188" i="1"/>
  <c r="A204" i="1"/>
  <c r="U204" i="1"/>
  <c r="A220" i="1"/>
  <c r="U220" i="1"/>
  <c r="A236" i="1"/>
  <c r="U236" i="1"/>
  <c r="A252" i="1"/>
  <c r="U252" i="1"/>
  <c r="A268" i="1"/>
  <c r="U268" i="1"/>
  <c r="A284" i="1"/>
  <c r="U284" i="1"/>
  <c r="A300" i="1"/>
  <c r="U300" i="1"/>
  <c r="A316" i="1"/>
  <c r="U316" i="1"/>
  <c r="A332" i="1"/>
  <c r="U332" i="1"/>
  <c r="A348" i="1"/>
  <c r="U348" i="1"/>
  <c r="A364" i="1"/>
  <c r="U364" i="1"/>
  <c r="A380" i="1"/>
  <c r="U380" i="1"/>
  <c r="A396" i="1"/>
  <c r="U396" i="1"/>
  <c r="A412" i="1"/>
  <c r="U412" i="1"/>
  <c r="A428" i="1"/>
  <c r="U428" i="1"/>
  <c r="A444" i="1"/>
  <c r="U444" i="1"/>
  <c r="A460" i="1"/>
  <c r="U460" i="1"/>
  <c r="A476" i="1"/>
  <c r="U476" i="1"/>
  <c r="A492" i="1"/>
  <c r="U492" i="1"/>
  <c r="A10" i="1"/>
  <c r="A11" i="1"/>
  <c r="A8" i="1"/>
  <c r="A9" i="1"/>
  <c r="B13" i="5" s="1"/>
  <c r="G1" i="14"/>
  <c r="F1" i="10"/>
  <c r="H1" i="10"/>
  <c r="I1" i="10"/>
  <c r="J1" i="10"/>
  <c r="K1" i="10"/>
  <c r="L1" i="10"/>
  <c r="M1" i="10"/>
  <c r="N1" i="10"/>
  <c r="O1" i="10"/>
  <c r="E1" i="10"/>
  <c r="D1" i="10"/>
  <c r="C1" i="10"/>
  <c r="A1" i="9"/>
  <c r="C1" i="9"/>
  <c r="D1" i="9"/>
  <c r="E1" i="9"/>
  <c r="B1" i="9"/>
  <c r="B12" i="5" l="1"/>
  <c r="B9" i="5"/>
  <c r="J9" i="5" s="1"/>
  <c r="B8" i="5"/>
  <c r="J8" i="5" s="1"/>
  <c r="B10" i="5"/>
  <c r="J10" i="5" s="1"/>
  <c r="B11" i="5"/>
  <c r="J11" i="5" s="1"/>
  <c r="J13" i="5"/>
  <c r="B6" i="14"/>
  <c r="A6" i="14"/>
  <c r="J20" i="5"/>
  <c r="B28" i="5"/>
  <c r="J28" i="5" s="1"/>
  <c r="B36" i="5"/>
  <c r="J36" i="5" s="1"/>
  <c r="J21" i="5"/>
  <c r="B29" i="5"/>
  <c r="J29" i="5" s="1"/>
  <c r="B37" i="5"/>
  <c r="J37" i="5" s="1"/>
  <c r="J22" i="5"/>
  <c r="B30" i="5"/>
  <c r="J30" i="5" s="1"/>
  <c r="J23" i="5"/>
  <c r="B31" i="5"/>
  <c r="J31" i="5" s="1"/>
  <c r="J24" i="5"/>
  <c r="B32" i="5"/>
  <c r="J32" i="5" s="1"/>
  <c r="J25" i="5"/>
  <c r="B33" i="5"/>
  <c r="J33" i="5" s="1"/>
  <c r="J26" i="5"/>
  <c r="B34" i="5"/>
  <c r="J34" i="5" s="1"/>
  <c r="J19" i="5"/>
  <c r="J27" i="5"/>
  <c r="B35" i="5"/>
  <c r="J35" i="5" s="1"/>
  <c r="A1" i="10"/>
  <c r="B1" i="10"/>
  <c r="J12" i="5" l="1"/>
  <c r="B5" i="14"/>
  <c r="A5" i="14"/>
  <c r="A27" i="14"/>
  <c r="B27" i="14"/>
  <c r="A19" i="14"/>
  <c r="B19" i="14"/>
  <c r="A23" i="14"/>
  <c r="B23" i="14"/>
  <c r="B15" i="14"/>
  <c r="A15" i="14"/>
  <c r="A11" i="14"/>
  <c r="B11" i="14"/>
  <c r="B26" i="14"/>
  <c r="A26" i="14"/>
  <c r="B30" i="14"/>
  <c r="A30" i="14"/>
  <c r="A20" i="14"/>
  <c r="B20" i="14"/>
  <c r="B18" i="14"/>
  <c r="A18" i="14"/>
  <c r="B22" i="14"/>
  <c r="A22" i="14"/>
  <c r="B28" i="14"/>
  <c r="A28" i="14"/>
  <c r="B25" i="14"/>
  <c r="A25" i="14"/>
  <c r="A14" i="14"/>
  <c r="B14" i="14"/>
  <c r="B17" i="14"/>
  <c r="A17" i="14"/>
  <c r="B29" i="14"/>
  <c r="A29" i="14"/>
  <c r="B12" i="14"/>
  <c r="A12" i="14"/>
  <c r="B24" i="14"/>
  <c r="A24" i="14"/>
  <c r="A21" i="14"/>
  <c r="B21" i="14"/>
  <c r="B16" i="14"/>
  <c r="A16" i="14"/>
  <c r="B13" i="14"/>
  <c r="A13" i="14"/>
  <c r="B4" i="14"/>
  <c r="A4" i="14"/>
  <c r="A3" i="14"/>
  <c r="B3" i="14"/>
  <c r="B2" i="14"/>
  <c r="A2" i="14"/>
  <c r="U8" i="1"/>
  <c r="V8" i="1" s="1"/>
  <c r="U9" i="1"/>
  <c r="U11" i="1"/>
  <c r="U10" i="1"/>
  <c r="V9" i="1" l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A1" i="14" l="1"/>
  <c r="B1" i="14" l="1"/>
</calcChain>
</file>

<file path=xl/sharedStrings.xml><?xml version="1.0" encoding="utf-8"?>
<sst xmlns="http://schemas.openxmlformats.org/spreadsheetml/2006/main" count="942" uniqueCount="427">
  <si>
    <t>Модел</t>
  </si>
  <si>
    <t>ID</t>
  </si>
  <si>
    <t>Фактура</t>
  </si>
  <si>
    <t>Платежно нареждане</t>
  </si>
  <si>
    <t>Разходен касов ордер</t>
  </si>
  <si>
    <t>Фискален Бон</t>
  </si>
  <si>
    <t>Сметка за изплатена сума</t>
  </si>
  <si>
    <t>ВИД Счетоводен документ</t>
  </si>
  <si>
    <t>Квитанция</t>
  </si>
  <si>
    <t>ВИД Платежен документ</t>
  </si>
  <si>
    <t>Без платежен документ</t>
  </si>
  <si>
    <t>Сериен номер</t>
  </si>
  <si>
    <t>Номер на шаси/рама</t>
  </si>
  <si>
    <t>ВИД на лицето</t>
  </si>
  <si>
    <t>ВИД ЮЛ/ФЛ</t>
  </si>
  <si>
    <t>OOD</t>
  </si>
  <si>
    <t>ET</t>
  </si>
  <si>
    <t>AD</t>
  </si>
  <si>
    <t>SD</t>
  </si>
  <si>
    <t>EAD</t>
  </si>
  <si>
    <t>UL_SDR</t>
  </si>
  <si>
    <t>КОД</t>
  </si>
  <si>
    <t>Банкова вносна бележка</t>
  </si>
  <si>
    <t>Цесия</t>
  </si>
  <si>
    <t>Цесионер - този който получава правото на вземане от друго лице</t>
  </si>
  <si>
    <t>Приходен касов ордер</t>
  </si>
  <si>
    <t>Заповед за командировка</t>
  </si>
  <si>
    <t>Пътен лист</t>
  </si>
  <si>
    <t>Друг документ</t>
  </si>
  <si>
    <t>Получател НАП</t>
  </si>
  <si>
    <t>Получател по ЗАЛОГ</t>
  </si>
  <si>
    <t>Регистрация по ДДС</t>
  </si>
  <si>
    <t>Няма прехвърляне на вземането</t>
  </si>
  <si>
    <t>Фиш за заплата</t>
  </si>
  <si>
    <t>Ведомост</t>
  </si>
  <si>
    <t>Номер на договор/Име на служител 
(ако има)</t>
  </si>
  <si>
    <t>Изпълнител Доставчик (име)</t>
  </si>
  <si>
    <t>Изпълнител Доставчик  (име)</t>
  </si>
  <si>
    <t>ИД на Изпълнител Доставчик</t>
  </si>
  <si>
    <t>ИД на документ за приемо-предаване на извършените разходи</t>
  </si>
  <si>
    <t>Разход</t>
  </si>
  <si>
    <t>ИД на разход</t>
  </si>
  <si>
    <t>Data</t>
  </si>
  <si>
    <t>ЕГН на служители - за разходи пряко свързани с едно лице</t>
  </si>
  <si>
    <t>Друг идентификационен номер</t>
  </si>
  <si>
    <t>kvitancia</t>
  </si>
  <si>
    <t>sis</t>
  </si>
  <si>
    <t>faktura</t>
  </si>
  <si>
    <t>paten_list</t>
  </si>
  <si>
    <t>fish_zaplata</t>
  </si>
  <si>
    <t>vedomost</t>
  </si>
  <si>
    <t>drug_dokument</t>
  </si>
  <si>
    <t>bankova_vnosna_belejka</t>
  </si>
  <si>
    <t>bez_platejen_dokument</t>
  </si>
  <si>
    <t>razhoden_kasov_order</t>
  </si>
  <si>
    <t>fiskalen_bon</t>
  </si>
  <si>
    <t>prihoden_kasov_order</t>
  </si>
  <si>
    <t>platejno_narejdane</t>
  </si>
  <si>
    <t>zapoved_komandirovka</t>
  </si>
  <si>
    <t>Дружество с ограничена отговорност (ЮЛ - има ЕИК)</t>
  </si>
  <si>
    <t>Едноличен търговец (ЮЛ - има ЕИК)</t>
  </si>
  <si>
    <t>Акционерно дружество (ЮЛ - има ЕИК)</t>
  </si>
  <si>
    <t>Събирателно дружество (ЮЛ - има ЕИК)</t>
  </si>
  <si>
    <t>Еднолично акционерно дружество (ЮЛ - има ЕИК)</t>
  </si>
  <si>
    <t>Сдружение (ЮЛ - има ЕИК)</t>
  </si>
  <si>
    <t>nqma_prehvurlqne_na_vzemane</t>
  </si>
  <si>
    <t>cesioner</t>
  </si>
  <si>
    <t>poluchatel_nap</t>
  </si>
  <si>
    <t>poluchatel_po_zalog</t>
  </si>
  <si>
    <t>Мерна единица</t>
  </si>
  <si>
    <t>ЕИК</t>
  </si>
  <si>
    <t>ЕГН</t>
  </si>
  <si>
    <t>линеен метър</t>
  </si>
  <si>
    <t>кубичен метър м3</t>
  </si>
  <si>
    <t>квадратен метър м2</t>
  </si>
  <si>
    <t>сантиметър</t>
  </si>
  <si>
    <t>грам</t>
  </si>
  <si>
    <t>килограм</t>
  </si>
  <si>
    <t>тон</t>
  </si>
  <si>
    <t>декар</t>
  </si>
  <si>
    <t>хектар</t>
  </si>
  <si>
    <t>литър</t>
  </si>
  <si>
    <t>брой</t>
  </si>
  <si>
    <t>cm</t>
  </si>
  <si>
    <t>m</t>
  </si>
  <si>
    <t>m2</t>
  </si>
  <si>
    <t>m3</t>
  </si>
  <si>
    <t>ton</t>
  </si>
  <si>
    <t>litar</t>
  </si>
  <si>
    <t>broy</t>
  </si>
  <si>
    <t>dekar</t>
  </si>
  <si>
    <t>hektar</t>
  </si>
  <si>
    <t>gram</t>
  </si>
  <si>
    <t>kgram</t>
  </si>
  <si>
    <t>Стойност на разхода без ДДС в лева</t>
  </si>
  <si>
    <t>Дженерали Застраховане АД</t>
  </si>
  <si>
    <t>ХДИ Застраховане АД</t>
  </si>
  <si>
    <t>Групама Застраховане</t>
  </si>
  <si>
    <t>Наименование</t>
  </si>
  <si>
    <t>040638060</t>
  </si>
  <si>
    <t>121076907</t>
  </si>
  <si>
    <t>000694286</t>
  </si>
  <si>
    <t>831830482</t>
  </si>
  <si>
    <t>Българска агенция за експортно застраховане АД</t>
  </si>
  <si>
    <t>121769212</t>
  </si>
  <si>
    <t>119037309</t>
  </si>
  <si>
    <t>ДЗИ - ОБЩО ЗАСТРАХОВАНЕ ЕАД</t>
  </si>
  <si>
    <t>121718407</t>
  </si>
  <si>
    <t>121265113</t>
  </si>
  <si>
    <t>831040933</t>
  </si>
  <si>
    <t>121265177</t>
  </si>
  <si>
    <t>030269049</t>
  </si>
  <si>
    <t>130427863</t>
  </si>
  <si>
    <t>131421443</t>
  </si>
  <si>
    <t>175190073</t>
  </si>
  <si>
    <t>175145092</t>
  </si>
  <si>
    <t>200103397</t>
  </si>
  <si>
    <t>131233651</t>
  </si>
  <si>
    <t>ЗАД Алианц България АД</t>
  </si>
  <si>
    <t>ЗАД Армеец АД</t>
  </si>
  <si>
    <t>ЗАД Булстрад Виена Иншурънс Груп АД</t>
  </si>
  <si>
    <t>ЗД Бул инс АД</t>
  </si>
  <si>
    <t>ЗАД Виктория АД</t>
  </si>
  <si>
    <t>ЗД Евро инс АД</t>
  </si>
  <si>
    <t>ЗАД ОЗК Застраховане АД</t>
  </si>
  <si>
    <t>Фи Хелт Застраховане АД</t>
  </si>
  <si>
    <t>Токуда Здравно Застраховане ЕАД</t>
  </si>
  <si>
    <t>ЗК УНИКА АД</t>
  </si>
  <si>
    <t>200299615</t>
  </si>
  <si>
    <t>131039664</t>
  </si>
  <si>
    <t>121911566</t>
  </si>
  <si>
    <t>131282730</t>
  </si>
  <si>
    <t>200339643</t>
  </si>
  <si>
    <t>203066057</t>
  </si>
  <si>
    <t>124634117</t>
  </si>
  <si>
    <t>200464480</t>
  </si>
  <si>
    <t>175346152</t>
  </si>
  <si>
    <t>121130788</t>
  </si>
  <si>
    <t>131328512</t>
  </si>
  <si>
    <t>200140730</t>
  </si>
  <si>
    <t>131473721</t>
  </si>
  <si>
    <t>040451865</t>
  </si>
  <si>
    <t>ЗК Лев Инс АД</t>
  </si>
  <si>
    <t>ЗК Медико-21 АД</t>
  </si>
  <si>
    <t>ЗК Надежда АД</t>
  </si>
  <si>
    <t>ЗК БНП Париба Кардиф</t>
  </si>
  <si>
    <t>ЗАД Асет Иншурънс АД</t>
  </si>
  <si>
    <t>ЗАД България АД</t>
  </si>
  <si>
    <t>ЗАД Енергия АД</t>
  </si>
  <si>
    <t>ЗАД Здравноосигурителен институт АД</t>
  </si>
  <si>
    <t>ЗД Нова Инс</t>
  </si>
  <si>
    <t>ЗД ОЗОК Инс АД</t>
  </si>
  <si>
    <t>ЗД Съгласие АД</t>
  </si>
  <si>
    <t>ЗЕАД ДаллБогг: Живот и Здраве ЕАД</t>
  </si>
  <si>
    <t>ЗАД Обединен Здравноосигурителен Фонд Доверие АД</t>
  </si>
  <si>
    <t>ЗЕАД Евроинс - Здравно Осигуряване ЕАД</t>
  </si>
  <si>
    <t>ЗАД Европейска здравноосигурителна Каса АД</t>
  </si>
  <si>
    <t>ЗД Здравно – Планета ЕАД</t>
  </si>
  <si>
    <t>Таблица 1: Данни за доставчици, изпълнители и получатели на плащания свързани със заявените за подпомагане разходи.</t>
  </si>
  <si>
    <t>Таблица 6: Данни за приемо-предаващите документи</t>
  </si>
  <si>
    <t>Стойност на разхода
(Ако няма ДДС е равно на предходната колона) 
в лева</t>
  </si>
  <si>
    <t>ИД на Изпълнител Доставчик
от таблица 1</t>
  </si>
  <si>
    <t>ИД на разход
(може да бъде избирано едно и също ИД няколко пъти)
от таблица 2</t>
  </si>
  <si>
    <t>1. Вид на заявеното плащане</t>
  </si>
  <si>
    <t>Междинно плащане II -во:</t>
  </si>
  <si>
    <t>Окончателно плащане:</t>
  </si>
  <si>
    <t>*Изберете вид на заявеното плащане!</t>
  </si>
  <si>
    <t>Стъпка 1:</t>
  </si>
  <si>
    <t>Стъпка 2:</t>
  </si>
  <si>
    <t>Стъпка 3:</t>
  </si>
  <si>
    <t>Междинно плащане I -во/ Едно междинно:</t>
  </si>
  <si>
    <t>ОБЩИ ДАННИ</t>
  </si>
  <si>
    <t>Кликнете на бутона и попълнете информацията в Таблица 1: Данни за доставчици, изпълнители и получатели на плащания свързани със заявените за подпомагане разходи.</t>
  </si>
  <si>
    <t>Кликнете на бутона и попълнете информацията в Таблица 2: Заявени за подпомагане разходи</t>
  </si>
  <si>
    <t>Кликнете на бутона и попълнете информацията в Таблица 6: Данни за приемо-предаващите документи</t>
  </si>
  <si>
    <t>Съобщения за грешка</t>
  </si>
  <si>
    <t>Таблица 2: Заявени за подпомагане разходи (Само тази таблица се разпечатва и подписва)</t>
  </si>
  <si>
    <t>Съобщения за грешка 1</t>
  </si>
  <si>
    <t>Съобщения за грешка 2</t>
  </si>
  <si>
    <t>Сума реални разходите без ДДС:</t>
  </si>
  <si>
    <t>Сума  реални разходите с ДДС:</t>
  </si>
  <si>
    <t>Проверки по данните</t>
  </si>
  <si>
    <t>Missing in T5</t>
  </si>
  <si>
    <t>Опростен разход</t>
  </si>
  <si>
    <t>oprosten_razhod</t>
  </si>
  <si>
    <t>200737120</t>
  </si>
  <si>
    <t>ЗК Олимпик</t>
  </si>
  <si>
    <t>AM</t>
  </si>
  <si>
    <t>Висше учебно заведение, професионална гимназия</t>
  </si>
  <si>
    <t xml:space="preserve">Опитна станция, научен институт </t>
  </si>
  <si>
    <t>ES</t>
  </si>
  <si>
    <t>222233789</t>
  </si>
  <si>
    <t>BG222233789</t>
  </si>
  <si>
    <r>
      <t>Дата на договор 
(ако има)
(ДД.ММ.ГГГГ)</t>
    </r>
    <r>
      <rPr>
        <b/>
        <strike/>
        <sz val="11"/>
        <color theme="1"/>
        <rFont val="Calibri"/>
        <family val="2"/>
        <charset val="204"/>
        <scheme val="minor"/>
      </rPr>
      <t xml:space="preserve">
</t>
    </r>
  </si>
  <si>
    <t>Отчет за извършена работа от лекторите.</t>
  </si>
  <si>
    <t>Отчет за извършена работа от техническо лице (сътрудник).</t>
  </si>
  <si>
    <t xml:space="preserve">Списък на обучените лица и лекторите, на които са предоставени пътни разходи. </t>
  </si>
  <si>
    <t>Опис на информационните материали предоставени на обучените лица.</t>
  </si>
  <si>
    <t>Трудов договор възлагане на лекторски часове за дейностите по проекта.</t>
  </si>
  <si>
    <t xml:space="preserve">Трудов договор за възнаграждение на техническо лице (сътрудник). </t>
  </si>
  <si>
    <t>Граждански договор за възлагане на лекторски часове за дейностите по проекта.</t>
  </si>
  <si>
    <t>Заповед за възлагане на лекторски часове за дейностите по проекта.</t>
  </si>
  <si>
    <t xml:space="preserve">Граждански договор за възнаграждение на техническо лице (сътрудник). </t>
  </si>
  <si>
    <t>Договор с доставчик за кафе пауза за обучаеми и лектор.</t>
  </si>
  <si>
    <t>Приемо - предавателен протокол за кафе пауза за обучаеми и лектор.</t>
  </si>
  <si>
    <t>Договор за наем на зала.</t>
  </si>
  <si>
    <t>Документ за собственост на зала.</t>
  </si>
  <si>
    <t>Договор за наем на мултимедия.</t>
  </si>
  <si>
    <t>Документ за собственост на мултимедия.</t>
  </si>
  <si>
    <t>Договор с доставчик за обяд за обучаеми и лектор.</t>
  </si>
  <si>
    <t>Приемо - предавателен протокол за обяд за обучаеми и лектор.</t>
  </si>
  <si>
    <t>Договор с доставчик за вечеря за обучаеми и лектор.</t>
  </si>
  <si>
    <t>Приемо - предавателен протокол за нощувка за обучаеми и лектор.</t>
  </si>
  <si>
    <t>Начална дата на обучението на групата</t>
  </si>
  <si>
    <t>Списък на обучените лица и лекторите, за които е осъществен превоз до базите за практика за обучаеми и лектор.</t>
  </si>
  <si>
    <t>Договор с доставчик (при организиран превоз осъществен превоз до базите за практика за обучаеми и лектор.).</t>
  </si>
  <si>
    <t>УИН на групата</t>
  </si>
  <si>
    <t>Брой обучени лица в групата</t>
  </si>
  <si>
    <t>Крайна дата на обучението на групата</t>
  </si>
  <si>
    <r>
      <t xml:space="preserve">Всеки доставчик се попълва по веднъж в таблицата.
Ако доставчикът е чуждестранна фирма използвайте код FRGN пред данните за ЕИК.
Ако доставчикът е чуждестранно ФЛ използвайте код FRGN пред данните за ЕГН.
Полетата в сиво не се модифицират.
</t>
    </r>
    <r>
      <rPr>
        <b/>
        <sz val="11"/>
        <rFont val="Calibri"/>
        <family val="2"/>
        <charset val="204"/>
        <scheme val="minor"/>
      </rPr>
      <t>В колона "Изпълнител Доставчик (име)" се попълва името на обучаващата органзация.</t>
    </r>
  </si>
  <si>
    <t xml:space="preserve"> Вид на дейността по проекта</t>
  </si>
  <si>
    <t xml:space="preserve"> Брой обучени лица</t>
  </si>
  <si>
    <t xml:space="preserve">
Тема </t>
  </si>
  <si>
    <t>Дата на документа</t>
  </si>
  <si>
    <t>Наименование на документ за приемо-предаване на извършените елементи.</t>
  </si>
  <si>
    <t>1/1</t>
  </si>
  <si>
    <t>1/2</t>
  </si>
  <si>
    <t>1/3</t>
  </si>
  <si>
    <r>
      <t xml:space="preserve">Разход може да се въвежда по няколко пъти.
</t>
    </r>
    <r>
      <rPr>
        <b/>
        <sz val="11"/>
        <rFont val="Calibri"/>
        <family val="2"/>
        <charset val="204"/>
        <scheme val="minor"/>
      </rPr>
      <t xml:space="preserve">В колона "ИД на разход" се зарежда автоматично номера на разхода.
В колона "Разход" от падащото меню се избира съответният разход.
В колона "УИН на групата" се записва ИД на разхода и поредния номер на групата. Например първата обучена група по даден курс/семинар се записва "1/1", втората обучена група се записва "1/2" и т.н. 
В колона "Начална дата на обучението на групата" началната дата на обучението на всяка група се описва на отделен ред. 
В колона "Наименование на документ за приемо-предаване на извършените елементи" документите, представени като доказателство за изпълнението на всеки елемент, се описват на отделен ред от падащо меню, като задължително в колона "ИД на разхода" се избира ИД на разхода, след което в колона "Разход" данните се попълват автоматично и в колона "Начална дата на обучението на групата" се попълва датата на стартиране на обучението за дадена група. </t>
    </r>
    <r>
      <rPr>
        <b/>
        <i/>
        <u/>
        <sz val="11"/>
        <color rgb="FFFF0000"/>
        <rFont val="Calibri"/>
        <family val="2"/>
        <charset val="204"/>
        <scheme val="minor"/>
      </rPr>
      <t xml:space="preserve">
 </t>
    </r>
    <r>
      <rPr>
        <b/>
        <sz val="11"/>
        <color theme="1"/>
        <rFont val="Calibri"/>
        <family val="2"/>
        <charset val="204"/>
        <scheme val="minor"/>
      </rPr>
      <t xml:space="preserve">
Полетата в сиво не се модифицират.
</t>
    </r>
  </si>
  <si>
    <t>Иновации и инвестиции в Растениевъдството и растителната защита</t>
  </si>
  <si>
    <t>"Подобряване на жизнеспособността на говедовъдната ферма, чрез прилагане на иновативни подходи в селекцията и репродукцията на говедата"</t>
  </si>
  <si>
    <t>Възстановяване, опазване и укрепване на екосистемите, свързани със селското и
горското стопанство</t>
  </si>
  <si>
    <t>Семинар 18 часа на тема "Управление на земеделското стопанство" със заявен брой обучаеми лица 60 дни</t>
  </si>
  <si>
    <t>Хуманното отношение към селскостопанските животни, като комплексна мярка за повишаване на продуктивността и предотвратяване появата на заболявания.</t>
  </si>
  <si>
    <t>Ефективност и иновации в съврменното земеделско стопанство</t>
  </si>
  <si>
    <t>Семинар 18 часа на тема "Биологично земеделие", със заявен брой 30 обучаеми лица</t>
  </si>
  <si>
    <t>Устойчиво земеделие.</t>
  </si>
  <si>
    <t xml:space="preserve">"Придобиване на правоспособност категория Твк - даваща право за самостоятелна работа с верижни и колесни трактори и агрегатираните към тях работни машини"
</t>
  </si>
  <si>
    <t>Пазарът на земеделската продукция в ЕС и управление на проекти в зеленчукопроизводството и опазването на околната среда.</t>
  </si>
  <si>
    <t>Биологичното производство на зеленчуци като екологосъобразна алтернатива в прехода към устойчиво земеделие</t>
  </si>
  <si>
    <t xml:space="preserve">"Добри производствени практики в пчеларството"
</t>
  </si>
  <si>
    <t xml:space="preserve">"Маркетинг в селското стопанство – повишаване на конкурентоспособността, ресурсната ефективност и продажбите"
</t>
  </si>
  <si>
    <t>Курс по част от професия Техник - Растениевъд</t>
  </si>
  <si>
    <t>Дистанционни аерокосмически технологии в агроекологията и опазването на околната среда.</t>
  </si>
  <si>
    <t>Сделка за спасяване на климата</t>
  </si>
  <si>
    <t xml:space="preserve">"Едностранно счетоводство"
</t>
  </si>
  <si>
    <t>Курс по част от професия "Агроекология", специалност "Агроеколог", "Земеделски практики, прилагане на агроекологични дейности и биологично производство при опазване на климата и околната среда"</t>
  </si>
  <si>
    <t>Употреба на продукти за растителна защита - екологични, икономически и правни аспекти.</t>
  </si>
  <si>
    <t>Агрохимични знания в съвременното растениевъдство.</t>
  </si>
  <si>
    <t xml:space="preserve">"Иновации в агроекологията – подобряване на екологичните показатели на стопанствата и създаване на устойчива икономика"
</t>
  </si>
  <si>
    <t xml:space="preserve">"Придобиване на правоспособност категория Твк-З – специализирана и специална самоходна техника"
</t>
  </si>
  <si>
    <t>Противоепидемични мероприятия в животновъдни обекти: Дезинфекция, Дезинсекция, Дератизация.</t>
  </si>
  <si>
    <t>Обучение на професионални потребители на продукти за растителна защита от професионална категория на употреба.</t>
  </si>
  <si>
    <t>"Придобиване на правоспособност за управление на комбайн"</t>
  </si>
  <si>
    <t>Курс по част от професия Агроеколог "Биоземеделие"</t>
  </si>
  <si>
    <t xml:space="preserve">"Пчеларство"
</t>
  </si>
  <si>
    <t>"Технологии и иновации в овцевъдството"</t>
  </si>
  <si>
    <t>"Подобряване на жизнеспособността в птицевъдството, чрез прилагане на иновативни подходи в селекцията и репродукцията"</t>
  </si>
  <si>
    <t xml:space="preserve">"Обучение по част от професия ""Техник-растениевъд", специалност "Зеленчукопроизводство" - 5 курса
</t>
  </si>
  <si>
    <t>Кръгово земеделие - печеливша формула</t>
  </si>
  <si>
    <t>Растениевъдство в условията на климатични аномалии и преход към "устойчиво земеделие".</t>
  </si>
  <si>
    <t>Стандартизация по опазване на околната среда.</t>
  </si>
  <si>
    <t>Борба с пестицидите и опазване на околната среда.</t>
  </si>
  <si>
    <t>Глобализация и дигитални пазари на земеделска продукция.</t>
  </si>
  <si>
    <t xml:space="preserve">"Трайни насаждения"
</t>
  </si>
  <si>
    <t xml:space="preserve">"Медоносни култури"
</t>
  </si>
  <si>
    <t>Пчеларство и здравеопазване на пчелите.</t>
  </si>
  <si>
    <t>Развитие на земеделието и повишаване на отговорностите за опазване на околната среда</t>
  </si>
  <si>
    <t>Курс по част от професия "Фермер-земеделец", профил "Животновъдство"</t>
  </si>
  <si>
    <t xml:space="preserve">"Къси вериги на доставки"
</t>
  </si>
  <si>
    <t>"Подобряване на жизнеспособността на свиневъдната ферма, чрез прилагане на иновативни подходи в селекцията и репродукцията на свинете"</t>
  </si>
  <si>
    <t xml:space="preserve">"Национални стандарти за поддържане на земята в добро земеделско и екологично състояние"
</t>
  </si>
  <si>
    <t xml:space="preserve">"Изменение на климата и адаптиране към него"
</t>
  </si>
  <si>
    <t>Управление на рисковете в земеделските стопанства.</t>
  </si>
  <si>
    <t>Цени и образуване в земеделието.</t>
  </si>
  <si>
    <t xml:space="preserve">"Обучение по част от професия "Техник-растениевъд", специалност "Лозаровинарство" - 5 курса
</t>
  </si>
  <si>
    <t xml:space="preserve">"Намаляване на емисиите на парникови газове и амоняк от селското стопанство"
</t>
  </si>
  <si>
    <t>Курс по част от професия Агроеколог "Опазване на околната среда"</t>
  </si>
  <si>
    <t>Подобряване на конкурентоспособността на първичните производители на земеделски продукти.</t>
  </si>
  <si>
    <t>Агроекология</t>
  </si>
  <si>
    <t>Овощарство</t>
  </si>
  <si>
    <t xml:space="preserve">"Добри земеделски практики при съхранение на оборска тор"
</t>
  </si>
  <si>
    <t>"Технологии и иновации в овцевъдството/козевъдството"</t>
  </si>
  <si>
    <t>Предприемачество и източници на финансиране в земеделските стопанства.</t>
  </si>
  <si>
    <t>Придобиване на правоспособност за управление на трактори със земеделски инвентар.</t>
  </si>
  <si>
    <t>Билогично производство в прехода към устойчиво земеделие.</t>
  </si>
  <si>
    <t>Биологично растиниевъдство</t>
  </si>
  <si>
    <t>Екологични знания за опазване на околоната среда.</t>
  </si>
  <si>
    <t>Семепроизводство на зеленчукови култури - ефективен начин за възвръщане на традиционния трапезен вкус на българския вкус на българските зеленчуци</t>
  </si>
  <si>
    <t>Науката за почвите в услуга на земеделието.</t>
  </si>
  <si>
    <t>Управление на отпадъците в земеделието - оползотворяване на органичните остатъци и компостиране.</t>
  </si>
  <si>
    <t>Ветеринарномедицински изисквания за превенция, контрол и ерадикация на заразни заболявания по животните и повишаване биосигурността на животновъдните обекти.</t>
  </si>
  <si>
    <t>"Околна среда"</t>
  </si>
  <si>
    <t>"Иновативна растителна защита на полските култури"</t>
  </si>
  <si>
    <t>Дивите животни като фактори за разпространение на заразни заболявания в страната. Биологична сигурност при ловни дейности. Преработка на месо и вътрешни органи. Реализация на получените животински продукти.</t>
  </si>
  <si>
    <t>Подготовка на земеделски стопани за намаляване на риска от природни бедствия и кризи от епизоотологичен характер.</t>
  </si>
  <si>
    <t>Дивите животни като фактори за разпространение на заразни заболявания. Биологична сигурност при ловни дейности. Преработка на месо и вътрешни органи. Реализация на получените животински продукти.</t>
  </si>
  <si>
    <t>Идентификация на селскостопанските животни за нуждите на регистрация, обявяване и ликвидиране на болести по животните и последващо компенсиране на щетите. Повторно населване на животновъдните обекти след ликвидиране на епизоотично огнище.</t>
  </si>
  <si>
    <t>Курс по част от професия "Фермер-земеделец", профил "Земеделски култури"</t>
  </si>
  <si>
    <t>Хигиенни изисквания при отглеждането на отделните категории животни - град Попово</t>
  </si>
  <si>
    <t>Предизвикателства за осигуряване на биосигурност във ферми със свободно, пасищно и биологично отглеждане на селскостопански животни.</t>
  </si>
  <si>
    <t>"Устойчиво земеделие, щадящо околната среда-Визстановяване, опазване и укрепване на екосистемите, свързани със селското стопанство"- група1, група 2, група 3 и група 4.</t>
  </si>
  <si>
    <t>"Създаване на горски култури"</t>
  </si>
  <si>
    <t>"Устойчиво земеделие с ефективно използване на ресурсите и възобновяемите енергийни източници"- група1, група 2 и група 3.</t>
  </si>
  <si>
    <t>"Подобряване конкурентноспособността на земеделските стопани за повишаване на икономическите резултати"</t>
  </si>
  <si>
    <t>"Хуманно отношение на фермерите към животните - град Попово"</t>
  </si>
  <si>
    <t>Предотвратяване на усложнена епизоотична обстановка и подобряване на биосигурността в стопанството - ОДБХ Търговище</t>
  </si>
  <si>
    <t>"Пробиотиците като алтернатива на антибиотичните вещества в животновъдството за предотвратяване на кръстосаната резистентност"</t>
  </si>
  <si>
    <t>"Ограничаване  на парниковите емисии и амоняк от животновъдството"</t>
  </si>
  <si>
    <t>Предотвратяване на усложнена епизоотична обстановка и подобряване на биосигурността в стопанството - ОДБХ Варна</t>
  </si>
  <si>
    <t>Предотвратяване на усложнена епизоотична обстановка и подобряване на биосигурността в стопанството - ОДБХ Благоевград</t>
  </si>
  <si>
    <t>Предотвратяване на усложнена епизоотична обстановка и подобряване на биосигурността в стопанството - ОДБХ Враца</t>
  </si>
  <si>
    <t>Курс за обучение - Професия Фермер, Специалност Земеделец</t>
  </si>
  <si>
    <t>Биоземеделие</t>
  </si>
  <si>
    <t>Курс за обучение - Професия Работник в животновъдството, Специалност Пчеларство</t>
  </si>
  <si>
    <t>Провеждане на 6 броя семинари с продължителност 8 учебни часа на тема „Трансфер на знания за устойчиво икономика в селските райони“ за 360 лица/60 лица за всеки семинар/</t>
  </si>
  <si>
    <t xml:space="preserve">Подобряване на жизнеспособността на говедовъдната ферма, чрез прилагане на иновативни подходи в селекцията и репродукцията на говедата
</t>
  </si>
  <si>
    <t>Курс за обучение - Професия Агроеколог, Специалност Агроекология</t>
  </si>
  <si>
    <t>"Хуманно отношение, защита и благосъстояние при отглеждане и транспорт на селскостопанските животни"</t>
  </si>
  <si>
    <t xml:space="preserve">Подобряване на жизнеспособността на свиневъдната ферма, чрез прилагане на иновативни подходи в селекцията и репродукцията на свинете
</t>
  </si>
  <si>
    <t>Професионално обучение по професия "Растениевъд", специалност "Полевъдство".</t>
  </si>
  <si>
    <t>Животновъдство в условията на климатични промени и прилагане на иновативни технологични решения.</t>
  </si>
  <si>
    <t>Предотвратяване на усложнена епизоотична обстановка и подобряване на биосигурността в стопанството - ОДБХ Шумен</t>
  </si>
  <si>
    <t>Подпомагане на превенцията и управление на риска в земеделските стопанства</t>
  </si>
  <si>
    <t xml:space="preserve">Подобряване на жизнеспособността в птицевъдството, чрез прилагане на иновативни подходи в селекцията и репродукцията
</t>
  </si>
  <si>
    <t>Предотвратяване на усложнена епизоотична обстановка и подобряване на биосигурността в стопанството - ОДБХ Хасково</t>
  </si>
  <si>
    <t>Предотвратяване на усложнена епизоотична обстановка и подобряване на биосигурността в стопанството - ОДБХ Бургас</t>
  </si>
  <si>
    <t>Технологични решения за екологосъобразно земеделие в условия на климатичните промени.</t>
  </si>
  <si>
    <t>"Фуражи и хранене на селскостопанските животни"</t>
  </si>
  <si>
    <t>Растениевъдство, агроикономика и опазване на околната среда</t>
  </si>
  <si>
    <t>Предотвратяване на усложнена епизоотична обстановка и подобряване на биосигурността в стопанството - ОДБХ Плевен</t>
  </si>
  <si>
    <t>Предотвратяване на усложнена епизоотична обстановка и подобряване на биосигурността в стопанството - ОДБХ Перник</t>
  </si>
  <si>
    <t>"Биологично производство. Използване и опазване на естествените природни ресурси"</t>
  </si>
  <si>
    <t xml:space="preserve">"Лесовъдство"
</t>
  </si>
  <si>
    <t>Отглеждане на трайни насаждения в условията на климатични промени и прилагане на иновативни технологични решения.</t>
  </si>
  <si>
    <t>Увеличаване на разбирането и знанията на земеделските стопани за въздействието на селскостопанските дейности върху околната среда и запазване на биологичното разнообразие</t>
  </si>
  <si>
    <t>Предотвратяване на усложнена епизоотична обстановка и подобряване на биосигурността в стопанството - ОДБХ В.Търново</t>
  </si>
  <si>
    <t>Агроекология и климат- ефективни решения и технологични практики в сектор земеделие.</t>
  </si>
  <si>
    <t>Иновативни технологии при отглеждане на пчели и производство на пчелни продукти.</t>
  </si>
  <si>
    <t xml:space="preserve">"Опазване на биологичното разнообразие"
</t>
  </si>
  <si>
    <t>Предотвратяване на усложнена епизоотична обстановка и подобряване на биосигурността в стопанството - ОДБХ Русе</t>
  </si>
  <si>
    <t>Обработка и отглеждане на култури. Прилагане на иновативни технологични решения.</t>
  </si>
  <si>
    <t>Предотвратяване на усложнена епизоотична обстановка и подобряване на биосигурността в стопанството - ОДБХ Пазарджик</t>
  </si>
  <si>
    <t>Агроикономика, растителна защита и устойчиво земеделие</t>
  </si>
  <si>
    <t>Подобряване на жизнеспособността на говедовъдната ферма, чрез преилагане на иновативни подходи в селекцията и репродукцията на говедата</t>
  </si>
  <si>
    <t xml:space="preserve">"Възобновяеми източници на енергия и ефективно използване на отпадъците в селското стопанство"
</t>
  </si>
  <si>
    <t xml:space="preserve">"Управление и ефективност в стопанствата"
</t>
  </si>
  <si>
    <t>Предотвратяване на усложнена епизоотична обстановка и подобряване на биосигурността в стопанството - ОДБХ Видин</t>
  </si>
  <si>
    <t xml:space="preserve">"Ефективното използване на ресурсите"
</t>
  </si>
  <si>
    <t>"Производител на селскостопанска продукция"</t>
  </si>
  <si>
    <t>Професионално обучение по професия "Растениевъд", специалност "Зеленчукопроизводство".</t>
  </si>
  <si>
    <t>Предотвратяване на усложнена епизоотична обстановка и подобряване на биосигурността в стопанството - ОДБХ Сливен</t>
  </si>
  <si>
    <t xml:space="preserve">Придобиване на квалификация по част от професия Растениевъд, специалност Растителна защита
</t>
  </si>
  <si>
    <t>Предотвратяване на усложнена епизоотична обстановка и подобряване на биосигурността в стопанството - ОДБХ София област</t>
  </si>
  <si>
    <t>Предотвратяване на усложнена епизоотична обстановка и подобряване на биосигурността в стопанството - ОДБХ Кърджали</t>
  </si>
  <si>
    <t xml:space="preserve">Растиениевъдство"Отглеждане на етеричномаслена култура -Лавандулово насъждение"
</t>
  </si>
  <si>
    <t>Трансфер на знания за устойчива икономика в селските райони</t>
  </si>
  <si>
    <t>Специализирана и специална самоходна земеделска техника Твк – З</t>
  </si>
  <si>
    <t>Предотвратяване на усложнена епизоотична обстановка и подобряване на биосигурността в стопанството - ОДБХ Ямбол</t>
  </si>
  <si>
    <t>Колесни и верижни трактори и агрегатираните към тях машини - Твк</t>
  </si>
  <si>
    <t>"Хранене и отглеждане на дребни преживни животни"</t>
  </si>
  <si>
    <t>Предотвратяване на усложнена епизоотична обстановка и подобряване на биосигурността в стопанството - ОДБХ Смолян</t>
  </si>
  <si>
    <t>Предотвратяване на усложнена епизоотична обстановка и подобряване на биосигурността в стопанството - ОДБХ Габрово</t>
  </si>
  <si>
    <t>Предотвратяване на усложнена епизоотична обстановка и подобряване на биосигурността в стопанството - ОДБХ Кюстендил</t>
  </si>
  <si>
    <t>Предотвратяване на усложнена епизоотична обстановка и подобряване на биосигурността в стопанството - ОДБХ Разград</t>
  </si>
  <si>
    <t>Предотвратяване на усложнена епизоотична обстановка и подобряване на биосигурността в стопанството - ОДБХ Пловдив</t>
  </si>
  <si>
    <t xml:space="preserve">"Подобряване на конкурентоспособността на първичните производители"
</t>
  </si>
  <si>
    <t xml:space="preserve">"Почвознание"
</t>
  </si>
  <si>
    <t>Предотвратяване на усложнена епизоотична обстановка и подобряване на биосигурността в стопанството - ОДБХ Монтана</t>
  </si>
  <si>
    <t xml:space="preserve">"Алтернативни пчелни продукти и медосъбиране"
</t>
  </si>
  <si>
    <t xml:space="preserve">Придобиване на квалификация по част от професия Агроеколог, специалност Агроекология
</t>
  </si>
  <si>
    <t>Иновационни модели за управление на земеделските стопанства</t>
  </si>
  <si>
    <t>Зеленчукопроизводство в условията на климатични промени и прилагане на иновативни технологични решения.</t>
  </si>
  <si>
    <t xml:space="preserve">Технологии и иновации в овцевъдството
</t>
  </si>
  <si>
    <t xml:space="preserve">"Биологично земеделие" 
</t>
  </si>
  <si>
    <t xml:space="preserve">Растиениевъдство "Отглеждане на шафран "
</t>
  </si>
  <si>
    <t>Съвременни решения за управление на оборския тор. Мерки за хуманно отношение и биосигурност в животновъдните стопанства.</t>
  </si>
  <si>
    <t>Курс с минимална продължителност 150 учебни часа</t>
  </si>
  <si>
    <t>Курс с минимална продължителност 100 учебни часа</t>
  </si>
  <si>
    <t>Курс с минимална продължителност 30 учебни часа</t>
  </si>
  <si>
    <t>Семинар с продължителност 8 учебни часа</t>
  </si>
  <si>
    <t>Семинар с минимална продължителност 18 учебни часа</t>
  </si>
  <si>
    <r>
      <t xml:space="preserve">Разходите се заявяват в реалният им размер, в български лева. </t>
    </r>
    <r>
      <rPr>
        <b/>
        <sz val="11"/>
        <color theme="1"/>
        <rFont val="Calibri"/>
        <family val="2"/>
        <charset val="204"/>
        <scheme val="minor"/>
      </rPr>
      <t xml:space="preserve">
Сумите се попълват до втори знак !!!!.
Не трябва да се обединяват позиции от таблицата по договор с ДФЗ, на един ред в таблица 2
</t>
    </r>
    <r>
      <rPr>
        <b/>
        <sz val="11"/>
        <rFont val="Calibri"/>
        <family val="2"/>
        <charset val="204"/>
        <scheme val="minor"/>
      </rPr>
      <t>В колона "Изпълнител Доставчик (Име)" се избира името на обучаващата организация.
В колона "Наименование на дейността" се попълват видовете разходи съгласно Приложение 2 към административния договор.Например "Курс с минимална продължителност 150 часа".
В колона "Тема на дейността" се попълва темата, която е одобрена за съответния курс. Например "Растениевъдство".</t>
    </r>
    <r>
      <rPr>
        <b/>
        <sz val="11"/>
        <color theme="1"/>
        <rFont val="Calibri"/>
        <family val="2"/>
        <charset val="204"/>
        <scheme val="minor"/>
      </rPr>
      <t xml:space="preserve">
Полетата в сиво не се модифицират.</t>
    </r>
  </si>
  <si>
    <t xml:space="preserve">Курс за обучение по част от професия Животновъд, специалност Пчеларство, "Конкурентоспособно пчелно стопанство"
</t>
  </si>
  <si>
    <t>„Интегрирано производство на рапица, слънчоглед и царевица"</t>
  </si>
  <si>
    <t>"Технологии и иновации в овощарството"</t>
  </si>
  <si>
    <t>"Иновативни технологии в лозарството"</t>
  </si>
  <si>
    <t>Семинар 1 "Подобряване на конкурентоспособността на първичните производители в селското стопанство"</t>
  </si>
  <si>
    <t>"Основни технологични аспекти в говедовъдството"</t>
  </si>
  <si>
    <t>„Основни принципи и практики на биологичното земеделие“</t>
  </si>
  <si>
    <t xml:space="preserve">„Агротехнически мероприятия и добри практики при трайни насаждения“
</t>
  </si>
  <si>
    <t xml:space="preserve">„Агротехнически мероприятия и добри практики при зърнено-житни култури“
</t>
  </si>
  <si>
    <t xml:space="preserve">Курс за придобиване на правоспособност за работа със земеделска техника - категория Твк
</t>
  </si>
  <si>
    <t xml:space="preserve">„Опазване компонентите на околната среда в земеделието“
</t>
  </si>
  <si>
    <t xml:space="preserve">„Агроекология и развитие на устойчиво земеделие“
</t>
  </si>
  <si>
    <t xml:space="preserve">„Агротехнически мероприятия и добри практики при етеричномаслени култури“
</t>
  </si>
  <si>
    <t xml:space="preserve">„Биологично земеделие“
</t>
  </si>
  <si>
    <t xml:space="preserve">„Иновативни методи и практики за опазване и поддържане на екосистемите и почвеното плодородие на земеделските стопанства“
</t>
  </si>
  <si>
    <t xml:space="preserve">"Ефективни мерки за биосигурност в птицевъдните ферми"
</t>
  </si>
  <si>
    <t>"Технологии и иновации в зеленчукопроизводството"</t>
  </si>
  <si>
    <t>Семинар 2 "Управление на риска в земеделските стопанства"</t>
  </si>
  <si>
    <t>„Интегрирано производство на овощни видове и лозя“</t>
  </si>
  <si>
    <t>„Интегрирано производство на зеленчукови култури“</t>
  </si>
  <si>
    <t>"Технологии в растениевъдството"</t>
  </si>
  <si>
    <t>"Иновативни технологии в овощарството"</t>
  </si>
  <si>
    <t xml:space="preserve">"Биологично пчелно стопанство"
</t>
  </si>
  <si>
    <t>"Технологии в овощарството"</t>
  </si>
  <si>
    <t xml:space="preserve">"Биологично растениевъдство"
</t>
  </si>
  <si>
    <t>„Технологии и иновации в растениевъдството“</t>
  </si>
  <si>
    <t>Агроекология, тема "Растениевъдство"</t>
  </si>
  <si>
    <t xml:space="preserve">„Напояване на земеделските култури в условията на климатични промени“
</t>
  </si>
  <si>
    <t>"Агроекология и климат"</t>
  </si>
  <si>
    <t>"Иновативни подходи в растениевъдството"</t>
  </si>
  <si>
    <t>"Иновативни технологии в зеленчукопроизводството"</t>
  </si>
  <si>
    <t>"Иновативни технологии в растениевъдството"</t>
  </si>
  <si>
    <t>"Иновативни подходи в овощарството"</t>
  </si>
  <si>
    <t>"Иновативни подходи в зеленчукопроизводството"</t>
  </si>
  <si>
    <t>„Пчеларство“</t>
  </si>
  <si>
    <t>"Практики и методи на биологичното животновъдство"</t>
  </si>
  <si>
    <t>"Технологии в лозарството"</t>
  </si>
  <si>
    <t>"Технологии в зеленчукопроизводството"</t>
  </si>
  <si>
    <t>Семинар 3 "Екологични аспекти на устойчивото селскостопанско производство"</t>
  </si>
  <si>
    <t>"Иновативни подходи в лозарството"</t>
  </si>
  <si>
    <t>1 - ET Ivan Ivanov -  - Курс с минимална продължителност 150 учебни часа - 30 - брой -  -  -  -  -  -  - с ддс: 5400</t>
  </si>
  <si>
    <t>Иван Иванов</t>
  </si>
  <si>
    <t xml:space="preserve">1 - Иван Иванов - 222233789 -  - Акционерно дружество (ЮЛ - има ЕИК) - </t>
  </si>
  <si>
    <t>1 - Иван Иванов -  - Курс с минимална продължителност 150 учебни часа - 30 - брой -  -  -  -  -  -  - с ддс: 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</si>
</sst>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_-* #,##0.00\ [$лв.-402]_-;\-* #,##0.00\ [$лв.-402]_-;_-* &quot;-&quot;??\ [$лв.-402]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Microsoft Sans Serif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trike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0"/>
      <color indexed="64"/>
      <name val="Microsoft Sans Serif"/>
      <family val="2"/>
      <charset val="204"/>
    </font>
    <font>
      <b/>
      <i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bgColor theme="4" tint="0.599993896298104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49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49" fontId="0" fillId="0" borderId="0" xfId="0" applyNumberFormat="1" applyProtection="1">
      <protection locked="0" hidden="1"/>
    </xf>
    <xf numFmtId="0" fontId="1" fillId="2" borderId="1" xfId="0" applyFont="1" applyFill="1" applyBorder="1" applyProtection="1"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Fill="1" applyBorder="1" applyProtection="1">
      <protection hidden="1"/>
    </xf>
    <xf numFmtId="0" fontId="0" fillId="0" borderId="0" xfId="0" applyBorder="1" applyProtection="1"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0" fillId="0" borderId="1" xfId="0" applyFill="1" applyBorder="1" applyAlignment="1">
      <alignment vertical="center" wrapText="1"/>
    </xf>
    <xf numFmtId="0" fontId="0" fillId="5" borderId="6" xfId="0" applyFill="1" applyBorder="1"/>
    <xf numFmtId="0" fontId="0" fillId="5" borderId="8" xfId="0" applyFill="1" applyBorder="1"/>
    <xf numFmtId="0" fontId="0" fillId="5" borderId="10" xfId="0" applyFill="1" applyBorder="1"/>
    <xf numFmtId="0" fontId="1" fillId="6" borderId="11" xfId="0" applyNumberFormat="1" applyFont="1" applyFill="1" applyBorder="1" applyAlignment="1" applyProtection="1">
      <alignment vertical="top" wrapText="1"/>
      <protection hidden="1"/>
    </xf>
    <xf numFmtId="0" fontId="1" fillId="6" borderId="0" xfId="0" applyNumberFormat="1" applyFont="1" applyFill="1" applyBorder="1" applyAlignment="1" applyProtection="1">
      <alignment vertical="top" wrapText="1"/>
      <protection hidden="1"/>
    </xf>
    <xf numFmtId="0" fontId="1" fillId="6" borderId="2" xfId="0" applyNumberFormat="1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49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14" xfId="0" applyNumberFormat="1" applyFont="1" applyFill="1" applyBorder="1" applyAlignment="1" applyProtection="1">
      <alignment vertical="top" wrapText="1"/>
      <protection hidden="1"/>
    </xf>
    <xf numFmtId="0" fontId="1" fillId="6" borderId="17" xfId="0" applyNumberFormat="1" applyFont="1" applyFill="1" applyBorder="1" applyAlignment="1" applyProtection="1">
      <alignment vertical="top" wrapText="1"/>
      <protection hidden="1"/>
    </xf>
    <xf numFmtId="0" fontId="1" fillId="6" borderId="18" xfId="0" applyNumberFormat="1" applyFont="1" applyFill="1" applyBorder="1" applyAlignment="1" applyProtection="1">
      <alignment vertical="top" wrapText="1"/>
      <protection hidden="1"/>
    </xf>
    <xf numFmtId="0" fontId="1" fillId="6" borderId="13" xfId="0" applyNumberFormat="1" applyFont="1" applyFill="1" applyBorder="1" applyAlignment="1" applyProtection="1">
      <alignment vertical="top" wrapText="1"/>
      <protection hidden="1"/>
    </xf>
    <xf numFmtId="0" fontId="1" fillId="6" borderId="15" xfId="0" applyNumberFormat="1" applyFont="1" applyFill="1" applyBorder="1" applyAlignment="1" applyProtection="1">
      <alignment vertical="top" wrapText="1"/>
      <protection hidden="1"/>
    </xf>
    <xf numFmtId="0" fontId="0" fillId="0" borderId="1" xfId="0" applyBorder="1" applyProtection="1">
      <protection locked="0"/>
    </xf>
    <xf numFmtId="0" fontId="1" fillId="6" borderId="0" xfId="0" applyNumberFormat="1" applyFont="1" applyFill="1" applyBorder="1" applyAlignment="1" applyProtection="1">
      <alignment horizontal="left" vertical="top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9" fillId="0" borderId="1" xfId="0" applyFont="1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" fillId="6" borderId="17" xfId="0" applyNumberFormat="1" applyFont="1" applyFill="1" applyBorder="1" applyAlignment="1" applyProtection="1">
      <alignment horizontal="left" vertical="top" wrapText="1"/>
      <protection hidden="1"/>
    </xf>
    <xf numFmtId="0" fontId="1" fillId="6" borderId="0" xfId="0" applyNumberFormat="1" applyFont="1" applyFill="1" applyBorder="1" applyAlignment="1" applyProtection="1">
      <alignment horizontal="left" vertical="top" wrapText="1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 hidden="1"/>
    </xf>
    <xf numFmtId="0" fontId="1" fillId="6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justify" vertical="center"/>
    </xf>
    <xf numFmtId="14" fontId="14" fillId="0" borderId="14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hidden="1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 wrapText="1"/>
      <protection locked="0" hidden="1"/>
    </xf>
    <xf numFmtId="49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>
      <alignment horizontal="justify" vertical="center" wrapText="1"/>
    </xf>
    <xf numFmtId="0" fontId="15" fillId="7" borderId="1" xfId="0" applyFont="1" applyFill="1" applyBorder="1" applyAlignment="1">
      <alignment vertical="center" wrapText="1"/>
    </xf>
    <xf numFmtId="0" fontId="1" fillId="6" borderId="0" xfId="0" applyNumberFormat="1" applyFont="1" applyFill="1" applyBorder="1" applyAlignment="1" applyProtection="1">
      <alignment horizontal="left" vertical="top" wrapText="1"/>
      <protection hidden="1"/>
    </xf>
    <xf numFmtId="0" fontId="0" fillId="0" borderId="1" xfId="0" applyFont="1" applyFill="1" applyBorder="1" applyAlignment="1">
      <alignment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0" fontId="1" fillId="6" borderId="0" xfId="0" applyNumberFormat="1" applyFont="1" applyFill="1" applyBorder="1" applyAlignment="1" applyProtection="1">
      <alignment horizontal="left" vertical="top" wrapText="1"/>
      <protection hidden="1"/>
    </xf>
    <xf numFmtId="49" fontId="8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49" fontId="2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Protection="1">
      <protection hidden="1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1" fillId="6" borderId="0" xfId="0" applyNumberFormat="1" applyFont="1" applyFill="1" applyBorder="1" applyAlignment="1" applyProtection="1">
      <alignment horizontal="left" vertical="top" wrapText="1"/>
      <protection hidden="1"/>
    </xf>
    <xf numFmtId="49" fontId="1" fillId="6" borderId="2" xfId="0" applyNumberFormat="1" applyFont="1" applyFill="1" applyBorder="1" applyAlignment="1" applyProtection="1">
      <alignment vertical="top" wrapText="1"/>
      <protection hidden="1"/>
    </xf>
    <xf numFmtId="49" fontId="0" fillId="0" borderId="0" xfId="0" applyNumberFormat="1" applyAlignment="1" applyProtection="1">
      <alignment wrapText="1"/>
      <protection hidden="1"/>
    </xf>
    <xf numFmtId="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NumberFormat="1" applyFont="1" applyBorder="1" applyAlignment="1">
      <alignment horizontal="center" vertical="center"/>
    </xf>
    <xf numFmtId="0" fontId="0" fillId="0" borderId="0" xfId="0" applyNumberFormat="1" applyAlignment="1" applyProtection="1">
      <alignment wrapText="1"/>
      <protection hidden="1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4" borderId="4" xfId="0" applyFont="1" applyFill="1" applyBorder="1" applyAlignment="1">
      <alignment horizontal="center"/>
    </xf>
    <xf numFmtId="0" fontId="1" fillId="3" borderId="2" xfId="0" applyNumberFormat="1" applyFont="1" applyFill="1" applyBorder="1" applyAlignment="1" applyProtection="1">
      <alignment horizontal="left" vertical="center" wrapText="1"/>
      <protection hidden="1"/>
    </xf>
    <xf numFmtId="0" fontId="1" fillId="6" borderId="16" xfId="0" applyNumberFormat="1" applyFont="1" applyFill="1" applyBorder="1" applyAlignment="1" applyProtection="1">
      <alignment horizontal="left" vertical="top" wrapText="1"/>
      <protection hidden="1"/>
    </xf>
    <xf numFmtId="0" fontId="1" fillId="6" borderId="11" xfId="0" applyNumberFormat="1" applyFont="1" applyFill="1" applyBorder="1" applyAlignment="1" applyProtection="1">
      <alignment horizontal="left" vertical="top" wrapText="1"/>
      <protection hidden="1"/>
    </xf>
    <xf numFmtId="0" fontId="1" fillId="6" borderId="14" xfId="0" applyNumberFormat="1" applyFont="1" applyFill="1" applyBorder="1" applyAlignment="1" applyProtection="1">
      <alignment horizontal="left" vertical="top" wrapText="1"/>
      <protection hidden="1"/>
    </xf>
    <xf numFmtId="0" fontId="1" fillId="6" borderId="17" xfId="0" applyNumberFormat="1" applyFont="1" applyFill="1" applyBorder="1" applyAlignment="1" applyProtection="1">
      <alignment horizontal="left" vertical="top" wrapText="1"/>
      <protection hidden="1"/>
    </xf>
    <xf numFmtId="0" fontId="1" fillId="6" borderId="0" xfId="0" applyNumberFormat="1" applyFont="1" applyFill="1" applyBorder="1" applyAlignment="1" applyProtection="1">
      <alignment horizontal="left" vertical="top" wrapText="1"/>
      <protection hidden="1"/>
    </xf>
    <xf numFmtId="0" fontId="1" fillId="6" borderId="18" xfId="0" applyNumberFormat="1" applyFont="1" applyFill="1" applyBorder="1" applyAlignment="1" applyProtection="1">
      <alignment horizontal="left" vertical="top" wrapText="1"/>
      <protection hidden="1"/>
    </xf>
    <xf numFmtId="0" fontId="1" fillId="6" borderId="13" xfId="0" applyNumberFormat="1" applyFont="1" applyFill="1" applyBorder="1" applyAlignment="1" applyProtection="1">
      <alignment horizontal="left" vertical="top" wrapText="1"/>
      <protection hidden="1"/>
    </xf>
    <xf numFmtId="0" fontId="1" fillId="6" borderId="2" xfId="0" applyNumberFormat="1" applyFont="1" applyFill="1" applyBorder="1" applyAlignment="1" applyProtection="1">
      <alignment horizontal="left" vertical="top" wrapText="1"/>
      <protection hidden="1"/>
    </xf>
    <xf numFmtId="0" fontId="1" fillId="6" borderId="15" xfId="0" applyNumberFormat="1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3" borderId="0" xfId="0" applyFont="1" applyFill="1" applyBorder="1" applyAlignment="1" applyProtection="1">
      <alignment horizontal="left" vertical="center" wrapText="1"/>
      <protection hidden="1"/>
    </xf>
    <xf numFmtId="165" fontId="1" fillId="6" borderId="1" xfId="1" applyNumberFormat="1" applyFont="1" applyFill="1" applyBorder="1" applyAlignment="1" applyProtection="1">
      <alignment horizontal="center" vertical="top" wrapText="1"/>
      <protection hidden="1"/>
    </xf>
    <xf numFmtId="0" fontId="1" fillId="6" borderId="1" xfId="0" applyNumberFormat="1" applyFont="1" applyFill="1" applyBorder="1" applyAlignment="1" applyProtection="1">
      <alignment horizontal="right" vertical="top" wrapText="1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!A7"/><Relationship Id="rId2" Type="http://schemas.openxmlformats.org/officeDocument/2006/relationships/hyperlink" Target="#slip!A7"/><Relationship Id="rId1" Type="http://schemas.openxmlformats.org/officeDocument/2006/relationships/hyperlink" Target="#exp!A7"/><Relationship Id="rId4" Type="http://schemas.openxmlformats.org/officeDocument/2006/relationships/hyperlink" Target="#supply!A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laim!A2"/><Relationship Id="rId1" Type="http://schemas.openxmlformats.org/officeDocument/2006/relationships/hyperlink" Target="#exp!A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laim!A2"/><Relationship Id="rId1" Type="http://schemas.openxmlformats.org/officeDocument/2006/relationships/hyperlink" Target="#slip!A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laim!A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10</xdr:row>
      <xdr:rowOff>9524</xdr:rowOff>
    </xdr:from>
    <xdr:to>
      <xdr:col>4</xdr:col>
      <xdr:colOff>190500</xdr:colOff>
      <xdr:row>11</xdr:row>
      <xdr:rowOff>0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3743326" y="4219574"/>
          <a:ext cx="2324099" cy="771526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Таблица 2: Заявени за подпомагане разходи</a:t>
          </a:r>
        </a:p>
      </xdr:txBody>
    </xdr:sp>
    <xdr:clientData/>
  </xdr:twoCellAnchor>
  <xdr:twoCellAnchor>
    <xdr:from>
      <xdr:col>2</xdr:col>
      <xdr:colOff>57151</xdr:colOff>
      <xdr:row>12</xdr:row>
      <xdr:rowOff>9524</xdr:rowOff>
    </xdr:from>
    <xdr:to>
      <xdr:col>4</xdr:col>
      <xdr:colOff>190500</xdr:colOff>
      <xdr:row>12</xdr:row>
      <xdr:rowOff>752475</xdr:rowOff>
    </xdr:to>
    <xdr:sp macro="" textlink="">
      <xdr:nvSpPr>
        <xdr:cNvPr id="5" name="Bevel 4">
          <a:hlinkClick xmlns:r="http://schemas.openxmlformats.org/officeDocument/2006/relationships" r:id="rId2"/>
        </xdr:cNvPr>
        <xdr:cNvSpPr/>
      </xdr:nvSpPr>
      <xdr:spPr>
        <a:xfrm>
          <a:off x="3743326" y="7077074"/>
          <a:ext cx="2324099" cy="74295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Таблица 6: Данни за приемо-предаващите документи</a:t>
          </a:r>
        </a:p>
      </xdr:txBody>
    </xdr:sp>
    <xdr:clientData/>
  </xdr:twoCellAnchor>
  <xdr:twoCellAnchor>
    <xdr:from>
      <xdr:col>2</xdr:col>
      <xdr:colOff>57151</xdr:colOff>
      <xdr:row>13</xdr:row>
      <xdr:rowOff>0</xdr:rowOff>
    </xdr:from>
    <xdr:to>
      <xdr:col>4</xdr:col>
      <xdr:colOff>190500</xdr:colOff>
      <xdr:row>13</xdr:row>
      <xdr:rowOff>0</xdr:rowOff>
    </xdr:to>
    <xdr:sp macro="" textlink="">
      <xdr:nvSpPr>
        <xdr:cNvPr id="6" name="Bevel 5">
          <a:hlinkClick xmlns:r="http://schemas.openxmlformats.org/officeDocument/2006/relationships" r:id="rId3"/>
        </xdr:cNvPr>
        <xdr:cNvSpPr/>
      </xdr:nvSpPr>
      <xdr:spPr>
        <a:xfrm>
          <a:off x="3743326" y="8020050"/>
          <a:ext cx="2324099" cy="771526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Таблица 7: Данни за застрахователните полици</a:t>
          </a:r>
        </a:p>
      </xdr:txBody>
    </xdr:sp>
    <xdr:clientData/>
  </xdr:twoCellAnchor>
  <xdr:twoCellAnchor>
    <xdr:from>
      <xdr:col>2</xdr:col>
      <xdr:colOff>57150</xdr:colOff>
      <xdr:row>8</xdr:row>
      <xdr:rowOff>9525</xdr:rowOff>
    </xdr:from>
    <xdr:to>
      <xdr:col>4</xdr:col>
      <xdr:colOff>190499</xdr:colOff>
      <xdr:row>9</xdr:row>
      <xdr:rowOff>0</xdr:rowOff>
    </xdr:to>
    <xdr:sp macro="" textlink="">
      <xdr:nvSpPr>
        <xdr:cNvPr id="7" name="Bevel 6">
          <a:hlinkClick xmlns:r="http://schemas.openxmlformats.org/officeDocument/2006/relationships" r:id="rId4"/>
        </xdr:cNvPr>
        <xdr:cNvSpPr/>
      </xdr:nvSpPr>
      <xdr:spPr>
        <a:xfrm>
          <a:off x="4048125" y="1676400"/>
          <a:ext cx="4305299" cy="5619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Таблица 1: Данни за доставчици, изпълнители и получатели на плащания свързани със заявените за подпомагане разходи.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2</xdr:row>
          <xdr:rowOff>180975</xdr:rowOff>
        </xdr:from>
        <xdr:to>
          <xdr:col>2</xdr:col>
          <xdr:colOff>2505075</xdr:colOff>
          <xdr:row>4</xdr:row>
          <xdr:rowOff>9525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</xdr:row>
          <xdr:rowOff>171450</xdr:rowOff>
        </xdr:from>
        <xdr:to>
          <xdr:col>2</xdr:col>
          <xdr:colOff>2505075</xdr:colOff>
          <xdr:row>5</xdr:row>
          <xdr:rowOff>9525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4</xdr:row>
          <xdr:rowOff>171450</xdr:rowOff>
        </xdr:from>
        <xdr:to>
          <xdr:col>2</xdr:col>
          <xdr:colOff>2505075</xdr:colOff>
          <xdr:row>6</xdr:row>
          <xdr:rowOff>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3</xdr:row>
      <xdr:rowOff>104775</xdr:rowOff>
    </xdr:from>
    <xdr:to>
      <xdr:col>2</xdr:col>
      <xdr:colOff>257175</xdr:colOff>
      <xdr:row>5</xdr:row>
      <xdr:rowOff>142875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57151" y="485775"/>
          <a:ext cx="1533524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Към Таблица 2</a:t>
          </a:r>
        </a:p>
      </xdr:txBody>
    </xdr:sp>
    <xdr:clientData/>
  </xdr:twoCellAnchor>
  <xdr:twoCellAnchor>
    <xdr:from>
      <xdr:col>2</xdr:col>
      <xdr:colOff>438150</xdr:colOff>
      <xdr:row>3</xdr:row>
      <xdr:rowOff>104775</xdr:rowOff>
    </xdr:from>
    <xdr:to>
      <xdr:col>3</xdr:col>
      <xdr:colOff>476249</xdr:colOff>
      <xdr:row>5</xdr:row>
      <xdr:rowOff>142875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1771650" y="485775"/>
          <a:ext cx="1533524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Към начало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3</xdr:row>
      <xdr:rowOff>104775</xdr:rowOff>
    </xdr:from>
    <xdr:to>
      <xdr:col>2</xdr:col>
      <xdr:colOff>809625</xdr:colOff>
      <xdr:row>5</xdr:row>
      <xdr:rowOff>142875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57151" y="1057275"/>
          <a:ext cx="1304924" cy="4476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Към Таблица </a:t>
          </a:r>
          <a:r>
            <a:rPr lang="en-US" sz="1100"/>
            <a:t>6</a:t>
          </a:r>
          <a:endParaRPr lang="bg-BG" sz="1100"/>
        </a:p>
      </xdr:txBody>
    </xdr:sp>
    <xdr:clientData/>
  </xdr:twoCellAnchor>
  <xdr:twoCellAnchor>
    <xdr:from>
      <xdr:col>3</xdr:col>
      <xdr:colOff>114300</xdr:colOff>
      <xdr:row>3</xdr:row>
      <xdr:rowOff>104775</xdr:rowOff>
    </xdr:from>
    <xdr:to>
      <xdr:col>3</xdr:col>
      <xdr:colOff>1142999</xdr:colOff>
      <xdr:row>5</xdr:row>
      <xdr:rowOff>142875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1504950" y="1209675"/>
          <a:ext cx="1028699" cy="4476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Към начало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133350</xdr:rowOff>
    </xdr:from>
    <xdr:to>
      <xdr:col>0</xdr:col>
      <xdr:colOff>1009650</xdr:colOff>
      <xdr:row>5</xdr:row>
      <xdr:rowOff>171450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57150" y="2105025"/>
          <a:ext cx="952500" cy="8286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/>
            <a:t>Към начало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3"/>
  <sheetViews>
    <sheetView workbookViewId="0">
      <selection activeCell="F17" sqref="F17"/>
    </sheetView>
  </sheetViews>
  <sheetFormatPr defaultRowHeight="15" x14ac:dyDescent="0.25"/>
  <cols>
    <col min="1" max="1" width="5" customWidth="1"/>
    <col min="2" max="2" width="56.28515625" customWidth="1"/>
    <col min="3" max="3" width="42.7109375" customWidth="1"/>
    <col min="4" max="4" width="19.85546875" customWidth="1"/>
  </cols>
  <sheetData>
    <row r="1" spans="1:8" ht="24" thickBot="1" x14ac:dyDescent="0.4">
      <c r="A1" s="114" t="s">
        <v>171</v>
      </c>
      <c r="B1" s="114"/>
      <c r="C1" s="114"/>
      <c r="D1" s="114"/>
      <c r="E1" s="114"/>
      <c r="F1" s="114"/>
      <c r="G1" s="114"/>
      <c r="H1" s="114"/>
    </row>
    <row r="2" spans="1:8" ht="15.75" thickTop="1" x14ac:dyDescent="0.25">
      <c r="A2" s="28"/>
      <c r="B2" s="28"/>
      <c r="C2" s="28"/>
      <c r="D2" s="28"/>
      <c r="E2" s="28"/>
      <c r="F2" s="28"/>
      <c r="G2" s="28"/>
      <c r="H2" s="28"/>
    </row>
    <row r="3" spans="1:8" ht="15.75" thickBot="1" x14ac:dyDescent="0.3">
      <c r="A3" s="28"/>
      <c r="B3" s="28" t="s">
        <v>163</v>
      </c>
      <c r="C3" s="28"/>
      <c r="D3" s="28"/>
      <c r="E3" s="28"/>
      <c r="F3" s="28"/>
      <c r="G3" s="28"/>
      <c r="H3" s="28"/>
    </row>
    <row r="4" spans="1:8" x14ac:dyDescent="0.25">
      <c r="A4" s="28"/>
      <c r="B4" s="29" t="s">
        <v>170</v>
      </c>
      <c r="C4" s="35"/>
      <c r="D4" s="28"/>
      <c r="E4" s="28"/>
      <c r="F4" s="28"/>
      <c r="G4" s="28"/>
      <c r="H4" s="28"/>
    </row>
    <row r="5" spans="1:8" x14ac:dyDescent="0.25">
      <c r="A5" s="28"/>
      <c r="B5" s="30" t="s">
        <v>164</v>
      </c>
      <c r="C5" s="36"/>
      <c r="D5" s="28"/>
      <c r="E5" s="28"/>
      <c r="F5" s="28"/>
      <c r="G5" s="28"/>
      <c r="H5" s="28"/>
    </row>
    <row r="6" spans="1:8" ht="15.75" thickBot="1" x14ac:dyDescent="0.3">
      <c r="A6" s="28"/>
      <c r="B6" s="31" t="s">
        <v>165</v>
      </c>
      <c r="C6" s="37"/>
      <c r="D6" s="28"/>
      <c r="E6" s="28"/>
      <c r="F6" s="28"/>
      <c r="G6" s="28"/>
      <c r="H6" s="28"/>
    </row>
    <row r="7" spans="1:8" x14ac:dyDescent="0.25">
      <c r="A7" s="28"/>
      <c r="B7" s="32" t="s">
        <v>166</v>
      </c>
      <c r="C7" s="28"/>
      <c r="D7" s="28"/>
      <c r="E7" s="28"/>
      <c r="F7" s="28"/>
      <c r="G7" s="28"/>
      <c r="H7" s="28"/>
    </row>
    <row r="8" spans="1:8" x14ac:dyDescent="0.25">
      <c r="A8" s="28"/>
      <c r="B8" s="33" t="s">
        <v>167</v>
      </c>
      <c r="C8" s="28"/>
      <c r="D8" s="28"/>
      <c r="E8" s="28"/>
      <c r="F8" s="28"/>
      <c r="G8" s="28"/>
      <c r="H8" s="28"/>
    </row>
    <row r="9" spans="1:8" ht="50.1" customHeight="1" x14ac:dyDescent="0.25">
      <c r="A9" s="28"/>
      <c r="B9" s="34" t="s">
        <v>172</v>
      </c>
      <c r="C9" s="28"/>
      <c r="D9" s="28"/>
      <c r="E9" s="28"/>
      <c r="F9" s="28"/>
      <c r="G9" s="28"/>
      <c r="H9" s="28"/>
    </row>
    <row r="10" spans="1:8" x14ac:dyDescent="0.25">
      <c r="A10" s="28"/>
      <c r="B10" s="33" t="s">
        <v>168</v>
      </c>
      <c r="C10" s="28"/>
      <c r="D10" s="28"/>
      <c r="E10" s="28"/>
      <c r="F10" s="28"/>
      <c r="G10" s="28"/>
      <c r="H10" s="28"/>
    </row>
    <row r="11" spans="1:8" ht="50.1" customHeight="1" x14ac:dyDescent="0.25">
      <c r="A11" s="28"/>
      <c r="B11" s="34" t="s">
        <v>173</v>
      </c>
      <c r="C11" s="28"/>
      <c r="D11" s="28"/>
      <c r="E11" s="28"/>
      <c r="F11" s="28"/>
      <c r="G11" s="28"/>
      <c r="H11" s="28"/>
    </row>
    <row r="12" spans="1:8" x14ac:dyDescent="0.25">
      <c r="A12" s="28"/>
      <c r="B12" s="33" t="s">
        <v>169</v>
      </c>
      <c r="C12" s="28"/>
      <c r="D12" s="28"/>
      <c r="E12" s="28"/>
      <c r="F12" s="28"/>
      <c r="G12" s="28"/>
      <c r="H12" s="28"/>
    </row>
    <row r="13" spans="1:8" ht="50.1" customHeight="1" x14ac:dyDescent="0.25">
      <c r="A13" s="28"/>
      <c r="B13" s="88" t="s">
        <v>174</v>
      </c>
      <c r="C13" s="28"/>
      <c r="D13" s="28"/>
      <c r="E13" s="28"/>
      <c r="F13" s="28"/>
      <c r="G13" s="28"/>
      <c r="H13" s="28"/>
    </row>
  </sheetData>
  <sheetProtection password="C8E3" sheet="1" objects="1" scenarios="1"/>
  <mergeCells count="1">
    <mergeCell ref="A1:H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Option Button 12">
              <controlPr defaultSize="0" autoFill="0" autoLine="0" autoPict="0">
                <anchor moveWithCells="1">
                  <from>
                    <xdr:col>2</xdr:col>
                    <xdr:colOff>1247775</xdr:colOff>
                    <xdr:row>2</xdr:row>
                    <xdr:rowOff>180975</xdr:rowOff>
                  </from>
                  <to>
                    <xdr:col>2</xdr:col>
                    <xdr:colOff>2505075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Option Button 13">
              <controlPr defaultSize="0" autoFill="0" autoLine="0" autoPict="0">
                <anchor moveWithCells="1">
                  <from>
                    <xdr:col>2</xdr:col>
                    <xdr:colOff>1247775</xdr:colOff>
                    <xdr:row>3</xdr:row>
                    <xdr:rowOff>171450</xdr:rowOff>
                  </from>
                  <to>
                    <xdr:col>2</xdr:col>
                    <xdr:colOff>2505075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Option Button 14">
              <controlPr defaultSize="0" autoFill="0" autoLine="0" autoPict="0">
                <anchor moveWithCells="1">
                  <from>
                    <xdr:col>2</xdr:col>
                    <xdr:colOff>1247775</xdr:colOff>
                    <xdr:row>4</xdr:row>
                    <xdr:rowOff>171450</xdr:rowOff>
                  </from>
                  <to>
                    <xdr:col>2</xdr:col>
                    <xdr:colOff>2505075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I507"/>
  <sheetViews>
    <sheetView tabSelected="1" topLeftCell="B1" zoomScaleNormal="100" workbookViewId="0">
      <pane ySplit="7" topLeftCell="A8" activePane="bottomLeft" state="frozen"/>
      <selection activeCell="I8" sqref="I8"/>
      <selection pane="bottomLeft" activeCell="G8" sqref="G8"/>
    </sheetView>
  </sheetViews>
  <sheetFormatPr defaultColWidth="8.85546875" defaultRowHeight="15" x14ac:dyDescent="0.25"/>
  <cols>
    <col min="1" max="1" width="20.7109375" hidden="1" customWidth="1"/>
    <col min="2" max="2" width="20" style="9" bestFit="1" customWidth="1"/>
    <col min="3" max="3" width="22.42578125" style="8" bestFit="1" customWidth="1"/>
    <col min="4" max="6" width="22.28515625" style="8" customWidth="1"/>
    <col min="7" max="7" width="34.85546875" style="7" customWidth="1"/>
    <col min="8" max="8" width="22.42578125" style="7" bestFit="1" customWidth="1"/>
    <col min="9" max="9" width="64.5703125" style="44" bestFit="1" customWidth="1"/>
    <col min="10" max="295" width="8.85546875" style="48"/>
  </cols>
  <sheetData>
    <row r="1" spans="1:295" s="3" customFormat="1" x14ac:dyDescent="0.25">
      <c r="B1" s="115" t="s">
        <v>158</v>
      </c>
      <c r="C1" s="115"/>
      <c r="D1" s="115"/>
      <c r="E1" s="115"/>
      <c r="F1" s="115"/>
      <c r="G1" s="115"/>
      <c r="H1" s="115"/>
      <c r="I1" s="44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</row>
    <row r="2" spans="1:295" s="3" customFormat="1" ht="60" customHeight="1" x14ac:dyDescent="0.25">
      <c r="B2" s="116" t="s">
        <v>219</v>
      </c>
      <c r="C2" s="117"/>
      <c r="D2" s="117"/>
      <c r="E2" s="117"/>
      <c r="F2" s="117"/>
      <c r="G2" s="117"/>
      <c r="H2" s="118"/>
      <c r="I2" s="44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</row>
    <row r="3" spans="1:295" s="3" customFormat="1" ht="12" customHeight="1" x14ac:dyDescent="0.25">
      <c r="B3" s="119"/>
      <c r="C3" s="120"/>
      <c r="D3" s="120"/>
      <c r="E3" s="120"/>
      <c r="F3" s="120"/>
      <c r="G3" s="120"/>
      <c r="H3" s="121"/>
      <c r="I3" s="44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</row>
    <row r="4" spans="1:295" s="3" customFormat="1" ht="38.25" customHeight="1" x14ac:dyDescent="0.25">
      <c r="B4" s="119"/>
      <c r="C4" s="120"/>
      <c r="D4" s="120"/>
      <c r="E4" s="120"/>
      <c r="F4" s="120"/>
      <c r="G4" s="120"/>
      <c r="H4" s="121"/>
      <c r="I4" s="44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</row>
    <row r="5" spans="1:295" s="3" customFormat="1" x14ac:dyDescent="0.25">
      <c r="B5" s="119"/>
      <c r="C5" s="120"/>
      <c r="D5" s="120"/>
      <c r="E5" s="120"/>
      <c r="F5" s="120"/>
      <c r="G5" s="120"/>
      <c r="H5" s="121"/>
      <c r="I5" s="44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</row>
    <row r="6" spans="1:295" s="3" customFormat="1" x14ac:dyDescent="0.25">
      <c r="B6" s="122"/>
      <c r="C6" s="123"/>
      <c r="D6" s="123"/>
      <c r="E6" s="123"/>
      <c r="F6" s="123"/>
      <c r="G6" s="123"/>
      <c r="H6" s="124"/>
      <c r="I6" s="44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</row>
    <row r="7" spans="1:295" s="3" customFormat="1" ht="30" x14ac:dyDescent="0.25">
      <c r="A7" s="10" t="s">
        <v>42</v>
      </c>
      <c r="B7" s="13" t="s">
        <v>38</v>
      </c>
      <c r="C7" s="12" t="s">
        <v>37</v>
      </c>
      <c r="D7" s="12" t="s">
        <v>70</v>
      </c>
      <c r="E7" s="12" t="s">
        <v>71</v>
      </c>
      <c r="F7" s="12" t="s">
        <v>31</v>
      </c>
      <c r="G7" s="13" t="s">
        <v>13</v>
      </c>
      <c r="H7" s="13" t="s">
        <v>23</v>
      </c>
      <c r="I7" s="45" t="s">
        <v>175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</row>
    <row r="8" spans="1:295" ht="30" x14ac:dyDescent="0.25">
      <c r="A8" t="str">
        <f>IF(I8="OK",B8&amp;" - "&amp;C8&amp;" - "&amp;D8&amp;" - "&amp;E8&amp;" - "&amp;G8&amp;" - "&amp;H8,"10001 - Няма данни за доставчик")</f>
        <v xml:space="preserve">1 - Иван Иванов - 222233789 -  - Акционерно дружество (ЮЛ - има ЕИК) - </v>
      </c>
      <c r="B8" s="13">
        <v>1</v>
      </c>
      <c r="C8" s="42" t="s">
        <v>424</v>
      </c>
      <c r="D8" s="42" t="s">
        <v>191</v>
      </c>
      <c r="E8" s="42"/>
      <c r="F8" s="42" t="s">
        <v>192</v>
      </c>
      <c r="G8" s="43" t="s">
        <v>61</v>
      </c>
      <c r="H8" s="43"/>
      <c r="I8" s="46" t="str">
        <f>IF(AND(C8="",OR(D8="",E8=""),F8="",G8="",H8=""),"Няма данни",IF(AND(C8&lt;&gt;"",OR(D8&lt;&gt;"",E8&lt;&gt;""),G8&lt;&gt;""),"OK","Не са попълнени всички задължителни полета (Име/ЕИК/ЕГН/ВИД)"))</f>
        <v>OK</v>
      </c>
    </row>
    <row r="9" spans="1:295" x14ac:dyDescent="0.25">
      <c r="A9" t="str">
        <f t="shared" ref="A9:A72" si="0">IF(I9="OK",B9&amp;" - "&amp;C9&amp;" - "&amp;D9&amp;" - "&amp;E9&amp;" - "&amp;G9&amp;" - "&amp;H9,"10001 - Няма данни за доставчик")</f>
        <v>10001 - Няма данни за доставчик</v>
      </c>
      <c r="B9" s="13">
        <v>2</v>
      </c>
      <c r="C9" s="42"/>
      <c r="D9" s="42"/>
      <c r="E9" s="42"/>
      <c r="F9" s="42"/>
      <c r="G9" s="43"/>
      <c r="H9" s="43"/>
      <c r="I9" s="46" t="str">
        <f t="shared" ref="I9:I72" si="1">IF(AND(C9="",OR(D9="",E9=""),F9="",G9="",H9=""),"Няма данни",IF(AND(C9&lt;&gt;"",OR(D9&lt;&gt;"",E9&lt;&gt;""),G9&lt;&gt;""),"OK","Не са попълнени всички задължителни полета (Име/ЕИК/ЕГН/ВИД)"))</f>
        <v>Няма данни</v>
      </c>
    </row>
    <row r="10" spans="1:295" x14ac:dyDescent="0.25">
      <c r="A10" t="str">
        <f t="shared" si="0"/>
        <v>10001 - Няма данни за доставчик</v>
      </c>
      <c r="B10" s="13">
        <v>3</v>
      </c>
      <c r="C10" s="42"/>
      <c r="D10" s="42"/>
      <c r="E10" s="42"/>
      <c r="F10" s="42"/>
      <c r="G10" s="43"/>
      <c r="H10" s="43"/>
      <c r="I10" s="46" t="str">
        <f t="shared" si="1"/>
        <v>Няма данни</v>
      </c>
    </row>
    <row r="11" spans="1:295" x14ac:dyDescent="0.25">
      <c r="A11" t="str">
        <f t="shared" si="0"/>
        <v>10001 - Няма данни за доставчик</v>
      </c>
      <c r="B11" s="13">
        <v>4</v>
      </c>
      <c r="C11" s="42"/>
      <c r="D11" s="42"/>
      <c r="E11" s="42"/>
      <c r="F11" s="42"/>
      <c r="G11" s="43"/>
      <c r="H11" s="43"/>
      <c r="I11" s="46" t="str">
        <f t="shared" si="1"/>
        <v>Няма данни</v>
      </c>
    </row>
    <row r="12" spans="1:295" x14ac:dyDescent="0.25">
      <c r="A12" t="str">
        <f t="shared" si="0"/>
        <v>10001 - Няма данни за доставчик</v>
      </c>
      <c r="B12" s="13">
        <v>5</v>
      </c>
      <c r="C12" s="42"/>
      <c r="D12" s="42"/>
      <c r="E12" s="42"/>
      <c r="F12" s="42"/>
      <c r="G12" s="43"/>
      <c r="H12" s="43"/>
      <c r="I12" s="46" t="str">
        <f t="shared" si="1"/>
        <v>Няма данни</v>
      </c>
    </row>
    <row r="13" spans="1:295" x14ac:dyDescent="0.25">
      <c r="A13" t="str">
        <f t="shared" si="0"/>
        <v>10001 - Няма данни за доставчик</v>
      </c>
      <c r="B13" s="13">
        <v>6</v>
      </c>
      <c r="C13" s="42"/>
      <c r="D13" s="42"/>
      <c r="E13" s="42"/>
      <c r="F13" s="42"/>
      <c r="G13" s="43"/>
      <c r="H13" s="43"/>
      <c r="I13" s="46" t="str">
        <f t="shared" si="1"/>
        <v>Няма данни</v>
      </c>
    </row>
    <row r="14" spans="1:295" x14ac:dyDescent="0.25">
      <c r="A14" t="str">
        <f t="shared" si="0"/>
        <v>10001 - Няма данни за доставчик</v>
      </c>
      <c r="B14" s="13">
        <v>7</v>
      </c>
      <c r="C14" s="42"/>
      <c r="D14" s="42"/>
      <c r="E14" s="42"/>
      <c r="F14" s="42"/>
      <c r="G14" s="43"/>
      <c r="H14" s="43"/>
      <c r="I14" s="46" t="str">
        <f t="shared" si="1"/>
        <v>Няма данни</v>
      </c>
    </row>
    <row r="15" spans="1:295" x14ac:dyDescent="0.25">
      <c r="A15" t="str">
        <f t="shared" si="0"/>
        <v>10001 - Няма данни за доставчик</v>
      </c>
      <c r="B15" s="13">
        <v>8</v>
      </c>
      <c r="C15" s="42"/>
      <c r="D15" s="42"/>
      <c r="E15" s="42"/>
      <c r="F15" s="42"/>
      <c r="G15" s="43"/>
      <c r="H15" s="43"/>
      <c r="I15" s="46" t="str">
        <f t="shared" si="1"/>
        <v>Няма данни</v>
      </c>
    </row>
    <row r="16" spans="1:295" x14ac:dyDescent="0.25">
      <c r="A16" t="str">
        <f t="shared" si="0"/>
        <v>10001 - Няма данни за доставчик</v>
      </c>
      <c r="B16" s="13">
        <v>9</v>
      </c>
      <c r="C16" s="42"/>
      <c r="D16" s="42"/>
      <c r="E16" s="42"/>
      <c r="F16" s="42"/>
      <c r="G16" s="43"/>
      <c r="H16" s="43"/>
      <c r="I16" s="46" t="str">
        <f t="shared" si="1"/>
        <v>Няма данни</v>
      </c>
    </row>
    <row r="17" spans="1:9" x14ac:dyDescent="0.25">
      <c r="A17" t="str">
        <f t="shared" si="0"/>
        <v>10001 - Няма данни за доставчик</v>
      </c>
      <c r="B17" s="13">
        <v>10</v>
      </c>
      <c r="C17" s="42"/>
      <c r="D17" s="42"/>
      <c r="E17" s="42"/>
      <c r="F17" s="42"/>
      <c r="G17" s="43"/>
      <c r="H17" s="43"/>
      <c r="I17" s="46" t="str">
        <f t="shared" si="1"/>
        <v>Няма данни</v>
      </c>
    </row>
    <row r="18" spans="1:9" x14ac:dyDescent="0.25">
      <c r="A18" t="str">
        <f t="shared" si="0"/>
        <v>10001 - Няма данни за доставчик</v>
      </c>
      <c r="B18" s="13">
        <v>11</v>
      </c>
      <c r="C18" s="42"/>
      <c r="D18" s="42"/>
      <c r="E18" s="42"/>
      <c r="F18" s="42"/>
      <c r="G18" s="43"/>
      <c r="H18" s="43"/>
      <c r="I18" s="46" t="str">
        <f t="shared" si="1"/>
        <v>Няма данни</v>
      </c>
    </row>
    <row r="19" spans="1:9" x14ac:dyDescent="0.25">
      <c r="A19" t="str">
        <f t="shared" si="0"/>
        <v>10001 - Няма данни за доставчик</v>
      </c>
      <c r="B19" s="13">
        <v>12</v>
      </c>
      <c r="C19" s="42"/>
      <c r="D19" s="42"/>
      <c r="E19" s="42"/>
      <c r="F19" s="42"/>
      <c r="G19" s="43"/>
      <c r="H19" s="43"/>
      <c r="I19" s="46" t="str">
        <f t="shared" si="1"/>
        <v>Няма данни</v>
      </c>
    </row>
    <row r="20" spans="1:9" x14ac:dyDescent="0.25">
      <c r="A20" t="str">
        <f t="shared" si="0"/>
        <v>10001 - Няма данни за доставчик</v>
      </c>
      <c r="B20" s="13">
        <v>13</v>
      </c>
      <c r="C20" s="42"/>
      <c r="D20" s="42"/>
      <c r="E20" s="42"/>
      <c r="F20" s="42"/>
      <c r="G20" s="43"/>
      <c r="H20" s="43"/>
      <c r="I20" s="46" t="str">
        <f t="shared" si="1"/>
        <v>Няма данни</v>
      </c>
    </row>
    <row r="21" spans="1:9" x14ac:dyDescent="0.25">
      <c r="A21" t="str">
        <f t="shared" si="0"/>
        <v>10001 - Няма данни за доставчик</v>
      </c>
      <c r="B21" s="13">
        <v>14</v>
      </c>
      <c r="C21" s="42"/>
      <c r="D21" s="42"/>
      <c r="E21" s="42"/>
      <c r="F21" s="42"/>
      <c r="G21" s="43"/>
      <c r="H21" s="43"/>
      <c r="I21" s="46" t="str">
        <f t="shared" si="1"/>
        <v>Няма данни</v>
      </c>
    </row>
    <row r="22" spans="1:9" x14ac:dyDescent="0.25">
      <c r="A22" t="str">
        <f t="shared" si="0"/>
        <v>10001 - Няма данни за доставчик</v>
      </c>
      <c r="B22" s="13">
        <v>15</v>
      </c>
      <c r="C22" s="42"/>
      <c r="D22" s="42"/>
      <c r="E22" s="42"/>
      <c r="F22" s="42"/>
      <c r="G22" s="43"/>
      <c r="H22" s="43"/>
      <c r="I22" s="46" t="str">
        <f t="shared" si="1"/>
        <v>Няма данни</v>
      </c>
    </row>
    <row r="23" spans="1:9" x14ac:dyDescent="0.25">
      <c r="A23" t="str">
        <f t="shared" si="0"/>
        <v>10001 - Няма данни за доставчик</v>
      </c>
      <c r="B23" s="13">
        <v>16</v>
      </c>
      <c r="C23" s="42"/>
      <c r="D23" s="42"/>
      <c r="E23" s="42"/>
      <c r="F23" s="42"/>
      <c r="G23" s="43"/>
      <c r="H23" s="43"/>
      <c r="I23" s="46" t="str">
        <f t="shared" si="1"/>
        <v>Няма данни</v>
      </c>
    </row>
    <row r="24" spans="1:9" x14ac:dyDescent="0.25">
      <c r="A24" t="str">
        <f t="shared" si="0"/>
        <v>10001 - Няма данни за доставчик</v>
      </c>
      <c r="B24" s="13">
        <v>17</v>
      </c>
      <c r="C24" s="42"/>
      <c r="D24" s="42"/>
      <c r="E24" s="42"/>
      <c r="F24" s="42"/>
      <c r="G24" s="43"/>
      <c r="H24" s="43"/>
      <c r="I24" s="46" t="str">
        <f t="shared" si="1"/>
        <v>Няма данни</v>
      </c>
    </row>
    <row r="25" spans="1:9" x14ac:dyDescent="0.25">
      <c r="A25" t="str">
        <f t="shared" si="0"/>
        <v>10001 - Няма данни за доставчик</v>
      </c>
      <c r="B25" s="13">
        <v>18</v>
      </c>
      <c r="C25" s="42"/>
      <c r="D25" s="42"/>
      <c r="E25" s="42"/>
      <c r="F25" s="42"/>
      <c r="G25" s="43"/>
      <c r="H25" s="43"/>
      <c r="I25" s="46" t="str">
        <f t="shared" si="1"/>
        <v>Няма данни</v>
      </c>
    </row>
    <row r="26" spans="1:9" x14ac:dyDescent="0.25">
      <c r="A26" t="str">
        <f t="shared" si="0"/>
        <v>10001 - Няма данни за доставчик</v>
      </c>
      <c r="B26" s="13">
        <v>19</v>
      </c>
      <c r="C26" s="42"/>
      <c r="D26" s="42"/>
      <c r="E26" s="42"/>
      <c r="F26" s="42"/>
      <c r="G26" s="43"/>
      <c r="H26" s="43"/>
      <c r="I26" s="46" t="str">
        <f t="shared" si="1"/>
        <v>Няма данни</v>
      </c>
    </row>
    <row r="27" spans="1:9" x14ac:dyDescent="0.25">
      <c r="A27" t="str">
        <f t="shared" si="0"/>
        <v>10001 - Няма данни за доставчик</v>
      </c>
      <c r="B27" s="13">
        <v>20</v>
      </c>
      <c r="C27" s="42"/>
      <c r="D27" s="42"/>
      <c r="E27" s="42"/>
      <c r="F27" s="42"/>
      <c r="G27" s="43"/>
      <c r="H27" s="43"/>
      <c r="I27" s="46" t="str">
        <f t="shared" si="1"/>
        <v>Няма данни</v>
      </c>
    </row>
    <row r="28" spans="1:9" x14ac:dyDescent="0.25">
      <c r="A28" t="str">
        <f t="shared" si="0"/>
        <v>10001 - Няма данни за доставчик</v>
      </c>
      <c r="B28" s="13">
        <v>21</v>
      </c>
      <c r="C28" s="42"/>
      <c r="D28" s="42"/>
      <c r="E28" s="42"/>
      <c r="F28" s="42"/>
      <c r="G28" s="43"/>
      <c r="H28" s="43"/>
      <c r="I28" s="46" t="str">
        <f t="shared" si="1"/>
        <v>Няма данни</v>
      </c>
    </row>
    <row r="29" spans="1:9" x14ac:dyDescent="0.25">
      <c r="A29" t="str">
        <f t="shared" si="0"/>
        <v>10001 - Няма данни за доставчик</v>
      </c>
      <c r="B29" s="13">
        <v>22</v>
      </c>
      <c r="C29" s="42"/>
      <c r="D29" s="42"/>
      <c r="E29" s="42"/>
      <c r="F29" s="42"/>
      <c r="G29" s="43"/>
      <c r="H29" s="43"/>
      <c r="I29" s="46" t="str">
        <f t="shared" si="1"/>
        <v>Няма данни</v>
      </c>
    </row>
    <row r="30" spans="1:9" x14ac:dyDescent="0.25">
      <c r="A30" t="str">
        <f t="shared" si="0"/>
        <v>10001 - Няма данни за доставчик</v>
      </c>
      <c r="B30" s="13">
        <v>23</v>
      </c>
      <c r="C30" s="42"/>
      <c r="D30" s="42"/>
      <c r="E30" s="42"/>
      <c r="F30" s="42"/>
      <c r="G30" s="43"/>
      <c r="H30" s="43"/>
      <c r="I30" s="46" t="str">
        <f t="shared" si="1"/>
        <v>Няма данни</v>
      </c>
    </row>
    <row r="31" spans="1:9" x14ac:dyDescent="0.25">
      <c r="A31" t="str">
        <f t="shared" si="0"/>
        <v>10001 - Няма данни за доставчик</v>
      </c>
      <c r="B31" s="13">
        <v>24</v>
      </c>
      <c r="C31" s="42"/>
      <c r="D31" s="42"/>
      <c r="E31" s="42"/>
      <c r="F31" s="42"/>
      <c r="G31" s="43"/>
      <c r="H31" s="43"/>
      <c r="I31" s="46" t="str">
        <f t="shared" si="1"/>
        <v>Няма данни</v>
      </c>
    </row>
    <row r="32" spans="1:9" x14ac:dyDescent="0.25">
      <c r="A32" t="str">
        <f t="shared" si="0"/>
        <v>10001 - Няма данни за доставчик</v>
      </c>
      <c r="B32" s="13">
        <v>25</v>
      </c>
      <c r="C32" s="42"/>
      <c r="D32" s="42"/>
      <c r="E32" s="42"/>
      <c r="F32" s="42"/>
      <c r="G32" s="43"/>
      <c r="H32" s="43"/>
      <c r="I32" s="46" t="str">
        <f t="shared" si="1"/>
        <v>Няма данни</v>
      </c>
    </row>
    <row r="33" spans="1:9" x14ac:dyDescent="0.25">
      <c r="A33" t="str">
        <f t="shared" si="0"/>
        <v>10001 - Няма данни за доставчик</v>
      </c>
      <c r="B33" s="13">
        <v>26</v>
      </c>
      <c r="C33" s="42"/>
      <c r="D33" s="42"/>
      <c r="E33" s="42"/>
      <c r="F33" s="42"/>
      <c r="G33" s="43"/>
      <c r="H33" s="43"/>
      <c r="I33" s="46" t="str">
        <f t="shared" si="1"/>
        <v>Няма данни</v>
      </c>
    </row>
    <row r="34" spans="1:9" x14ac:dyDescent="0.25">
      <c r="A34" t="str">
        <f t="shared" si="0"/>
        <v>10001 - Няма данни за доставчик</v>
      </c>
      <c r="B34" s="13">
        <v>27</v>
      </c>
      <c r="C34" s="42"/>
      <c r="D34" s="42"/>
      <c r="E34" s="42"/>
      <c r="F34" s="42"/>
      <c r="G34" s="43"/>
      <c r="H34" s="43"/>
      <c r="I34" s="46" t="str">
        <f t="shared" si="1"/>
        <v>Няма данни</v>
      </c>
    </row>
    <row r="35" spans="1:9" x14ac:dyDescent="0.25">
      <c r="A35" t="str">
        <f t="shared" si="0"/>
        <v>10001 - Няма данни за доставчик</v>
      </c>
      <c r="B35" s="13">
        <v>28</v>
      </c>
      <c r="C35" s="42"/>
      <c r="D35" s="42"/>
      <c r="E35" s="42"/>
      <c r="F35" s="42"/>
      <c r="G35" s="43"/>
      <c r="H35" s="43"/>
      <c r="I35" s="46" t="str">
        <f t="shared" si="1"/>
        <v>Няма данни</v>
      </c>
    </row>
    <row r="36" spans="1:9" x14ac:dyDescent="0.25">
      <c r="A36" t="str">
        <f t="shared" si="0"/>
        <v>10001 - Няма данни за доставчик</v>
      </c>
      <c r="B36" s="13">
        <v>29</v>
      </c>
      <c r="C36" s="42"/>
      <c r="D36" s="42"/>
      <c r="E36" s="42"/>
      <c r="F36" s="42"/>
      <c r="G36" s="43"/>
      <c r="H36" s="43"/>
      <c r="I36" s="46" t="str">
        <f t="shared" si="1"/>
        <v>Няма данни</v>
      </c>
    </row>
    <row r="37" spans="1:9" x14ac:dyDescent="0.25">
      <c r="A37" t="str">
        <f t="shared" si="0"/>
        <v>10001 - Няма данни за доставчик</v>
      </c>
      <c r="B37" s="13">
        <v>30</v>
      </c>
      <c r="C37" s="42"/>
      <c r="D37" s="42"/>
      <c r="E37" s="42"/>
      <c r="F37" s="42"/>
      <c r="G37" s="43"/>
      <c r="H37" s="43"/>
      <c r="I37" s="46" t="str">
        <f t="shared" si="1"/>
        <v>Няма данни</v>
      </c>
    </row>
    <row r="38" spans="1:9" x14ac:dyDescent="0.25">
      <c r="A38" t="str">
        <f t="shared" si="0"/>
        <v>10001 - Няма данни за доставчик</v>
      </c>
      <c r="B38" s="13">
        <v>31</v>
      </c>
      <c r="C38" s="42"/>
      <c r="D38" s="42"/>
      <c r="E38" s="42"/>
      <c r="F38" s="42"/>
      <c r="G38" s="43"/>
      <c r="H38" s="43"/>
      <c r="I38" s="46" t="str">
        <f t="shared" si="1"/>
        <v>Няма данни</v>
      </c>
    </row>
    <row r="39" spans="1:9" x14ac:dyDescent="0.25">
      <c r="A39" t="str">
        <f t="shared" si="0"/>
        <v>10001 - Няма данни за доставчик</v>
      </c>
      <c r="B39" s="13">
        <v>32</v>
      </c>
      <c r="C39" s="42"/>
      <c r="D39" s="42"/>
      <c r="E39" s="42"/>
      <c r="F39" s="42"/>
      <c r="G39" s="43"/>
      <c r="H39" s="43"/>
      <c r="I39" s="46" t="str">
        <f t="shared" si="1"/>
        <v>Няма данни</v>
      </c>
    </row>
    <row r="40" spans="1:9" x14ac:dyDescent="0.25">
      <c r="A40" t="str">
        <f t="shared" si="0"/>
        <v>10001 - Няма данни за доставчик</v>
      </c>
      <c r="B40" s="13">
        <v>33</v>
      </c>
      <c r="C40" s="42"/>
      <c r="D40" s="42"/>
      <c r="E40" s="42"/>
      <c r="F40" s="42"/>
      <c r="G40" s="43"/>
      <c r="H40" s="43"/>
      <c r="I40" s="46" t="str">
        <f t="shared" si="1"/>
        <v>Няма данни</v>
      </c>
    </row>
    <row r="41" spans="1:9" x14ac:dyDescent="0.25">
      <c r="A41" t="str">
        <f t="shared" si="0"/>
        <v>10001 - Няма данни за доставчик</v>
      </c>
      <c r="B41" s="13">
        <v>34</v>
      </c>
      <c r="C41" s="42"/>
      <c r="D41" s="42"/>
      <c r="E41" s="42"/>
      <c r="F41" s="42"/>
      <c r="G41" s="43"/>
      <c r="H41" s="43"/>
      <c r="I41" s="46" t="str">
        <f t="shared" si="1"/>
        <v>Няма данни</v>
      </c>
    </row>
    <row r="42" spans="1:9" x14ac:dyDescent="0.25">
      <c r="A42" t="str">
        <f t="shared" si="0"/>
        <v>10001 - Няма данни за доставчик</v>
      </c>
      <c r="B42" s="13">
        <v>35</v>
      </c>
      <c r="C42" s="42"/>
      <c r="D42" s="42"/>
      <c r="E42" s="42"/>
      <c r="F42" s="42"/>
      <c r="G42" s="43"/>
      <c r="H42" s="43"/>
      <c r="I42" s="46" t="str">
        <f t="shared" si="1"/>
        <v>Няма данни</v>
      </c>
    </row>
    <row r="43" spans="1:9" x14ac:dyDescent="0.25">
      <c r="A43" t="str">
        <f t="shared" si="0"/>
        <v>10001 - Няма данни за доставчик</v>
      </c>
      <c r="B43" s="13">
        <v>36</v>
      </c>
      <c r="C43" s="42"/>
      <c r="D43" s="42"/>
      <c r="E43" s="42"/>
      <c r="F43" s="42"/>
      <c r="G43" s="43"/>
      <c r="H43" s="43"/>
      <c r="I43" s="46" t="str">
        <f t="shared" si="1"/>
        <v>Няма данни</v>
      </c>
    </row>
    <row r="44" spans="1:9" x14ac:dyDescent="0.25">
      <c r="A44" t="str">
        <f t="shared" si="0"/>
        <v>10001 - Няма данни за доставчик</v>
      </c>
      <c r="B44" s="13">
        <v>37</v>
      </c>
      <c r="C44" s="42"/>
      <c r="D44" s="42"/>
      <c r="E44" s="42"/>
      <c r="F44" s="42"/>
      <c r="G44" s="43"/>
      <c r="H44" s="43"/>
      <c r="I44" s="46" t="str">
        <f t="shared" si="1"/>
        <v>Няма данни</v>
      </c>
    </row>
    <row r="45" spans="1:9" x14ac:dyDescent="0.25">
      <c r="A45" t="str">
        <f t="shared" si="0"/>
        <v>10001 - Няма данни за доставчик</v>
      </c>
      <c r="B45" s="13">
        <v>38</v>
      </c>
      <c r="C45" s="42"/>
      <c r="D45" s="42"/>
      <c r="E45" s="42"/>
      <c r="F45" s="42"/>
      <c r="G45" s="43"/>
      <c r="H45" s="43"/>
      <c r="I45" s="46" t="str">
        <f t="shared" si="1"/>
        <v>Няма данни</v>
      </c>
    </row>
    <row r="46" spans="1:9" x14ac:dyDescent="0.25">
      <c r="A46" t="str">
        <f t="shared" si="0"/>
        <v>10001 - Няма данни за доставчик</v>
      </c>
      <c r="B46" s="13">
        <v>39</v>
      </c>
      <c r="C46" s="42"/>
      <c r="D46" s="42"/>
      <c r="E46" s="42"/>
      <c r="F46" s="42"/>
      <c r="G46" s="43"/>
      <c r="H46" s="43"/>
      <c r="I46" s="46" t="str">
        <f t="shared" si="1"/>
        <v>Няма данни</v>
      </c>
    </row>
    <row r="47" spans="1:9" x14ac:dyDescent="0.25">
      <c r="A47" t="str">
        <f t="shared" si="0"/>
        <v>10001 - Няма данни за доставчик</v>
      </c>
      <c r="B47" s="13">
        <v>40</v>
      </c>
      <c r="C47" s="42"/>
      <c r="D47" s="42"/>
      <c r="E47" s="42"/>
      <c r="F47" s="42"/>
      <c r="G47" s="43"/>
      <c r="H47" s="43"/>
      <c r="I47" s="46" t="str">
        <f t="shared" si="1"/>
        <v>Няма данни</v>
      </c>
    </row>
    <row r="48" spans="1:9" x14ac:dyDescent="0.25">
      <c r="A48" t="str">
        <f t="shared" si="0"/>
        <v>10001 - Няма данни за доставчик</v>
      </c>
      <c r="B48" s="13">
        <v>41</v>
      </c>
      <c r="C48" s="42"/>
      <c r="D48" s="42"/>
      <c r="E48" s="42"/>
      <c r="F48" s="42"/>
      <c r="G48" s="43"/>
      <c r="H48" s="43"/>
      <c r="I48" s="46" t="str">
        <f t="shared" si="1"/>
        <v>Няма данни</v>
      </c>
    </row>
    <row r="49" spans="1:9" x14ac:dyDescent="0.25">
      <c r="A49" t="str">
        <f t="shared" si="0"/>
        <v>10001 - Няма данни за доставчик</v>
      </c>
      <c r="B49" s="13">
        <v>42</v>
      </c>
      <c r="C49" s="42"/>
      <c r="D49" s="42"/>
      <c r="E49" s="42"/>
      <c r="F49" s="42"/>
      <c r="G49" s="43"/>
      <c r="H49" s="43"/>
      <c r="I49" s="46" t="str">
        <f t="shared" si="1"/>
        <v>Няма данни</v>
      </c>
    </row>
    <row r="50" spans="1:9" x14ac:dyDescent="0.25">
      <c r="A50" t="str">
        <f t="shared" si="0"/>
        <v>10001 - Няма данни за доставчик</v>
      </c>
      <c r="B50" s="13">
        <v>43</v>
      </c>
      <c r="C50" s="42"/>
      <c r="D50" s="42"/>
      <c r="E50" s="42"/>
      <c r="F50" s="42"/>
      <c r="G50" s="43"/>
      <c r="H50" s="43"/>
      <c r="I50" s="46" t="str">
        <f t="shared" si="1"/>
        <v>Няма данни</v>
      </c>
    </row>
    <row r="51" spans="1:9" x14ac:dyDescent="0.25">
      <c r="A51" t="str">
        <f t="shared" si="0"/>
        <v>10001 - Няма данни за доставчик</v>
      </c>
      <c r="B51" s="13">
        <v>44</v>
      </c>
      <c r="C51" s="42"/>
      <c r="D51" s="42"/>
      <c r="E51" s="42"/>
      <c r="F51" s="42"/>
      <c r="G51" s="43"/>
      <c r="H51" s="43"/>
      <c r="I51" s="46" t="str">
        <f t="shared" si="1"/>
        <v>Няма данни</v>
      </c>
    </row>
    <row r="52" spans="1:9" x14ac:dyDescent="0.25">
      <c r="A52" t="str">
        <f t="shared" si="0"/>
        <v>10001 - Няма данни за доставчик</v>
      </c>
      <c r="B52" s="13">
        <v>45</v>
      </c>
      <c r="C52" s="42"/>
      <c r="D52" s="42"/>
      <c r="E52" s="42"/>
      <c r="F52" s="42"/>
      <c r="G52" s="43"/>
      <c r="H52" s="43"/>
      <c r="I52" s="46" t="str">
        <f t="shared" si="1"/>
        <v>Няма данни</v>
      </c>
    </row>
    <row r="53" spans="1:9" x14ac:dyDescent="0.25">
      <c r="A53" t="str">
        <f t="shared" si="0"/>
        <v>10001 - Няма данни за доставчик</v>
      </c>
      <c r="B53" s="13">
        <v>46</v>
      </c>
      <c r="C53" s="42"/>
      <c r="D53" s="42"/>
      <c r="E53" s="42"/>
      <c r="F53" s="42"/>
      <c r="G53" s="43"/>
      <c r="H53" s="43"/>
      <c r="I53" s="46" t="str">
        <f t="shared" si="1"/>
        <v>Няма данни</v>
      </c>
    </row>
    <row r="54" spans="1:9" x14ac:dyDescent="0.25">
      <c r="A54" t="str">
        <f t="shared" si="0"/>
        <v>10001 - Няма данни за доставчик</v>
      </c>
      <c r="B54" s="13">
        <v>47</v>
      </c>
      <c r="C54" s="42"/>
      <c r="D54" s="42"/>
      <c r="E54" s="42"/>
      <c r="F54" s="42"/>
      <c r="G54" s="43"/>
      <c r="H54" s="43"/>
      <c r="I54" s="46" t="str">
        <f t="shared" si="1"/>
        <v>Няма данни</v>
      </c>
    </row>
    <row r="55" spans="1:9" x14ac:dyDescent="0.25">
      <c r="A55" t="str">
        <f t="shared" si="0"/>
        <v>10001 - Няма данни за доставчик</v>
      </c>
      <c r="B55" s="13">
        <v>48</v>
      </c>
      <c r="C55" s="42"/>
      <c r="D55" s="42"/>
      <c r="E55" s="42"/>
      <c r="F55" s="42"/>
      <c r="G55" s="43"/>
      <c r="H55" s="43"/>
      <c r="I55" s="46" t="str">
        <f t="shared" si="1"/>
        <v>Няма данни</v>
      </c>
    </row>
    <row r="56" spans="1:9" x14ac:dyDescent="0.25">
      <c r="A56" t="str">
        <f t="shared" si="0"/>
        <v>10001 - Няма данни за доставчик</v>
      </c>
      <c r="B56" s="13">
        <v>49</v>
      </c>
      <c r="C56" s="42"/>
      <c r="D56" s="42"/>
      <c r="E56" s="42"/>
      <c r="F56" s="42"/>
      <c r="G56" s="43"/>
      <c r="H56" s="43"/>
      <c r="I56" s="46" t="str">
        <f t="shared" si="1"/>
        <v>Няма данни</v>
      </c>
    </row>
    <row r="57" spans="1:9" x14ac:dyDescent="0.25">
      <c r="A57" t="str">
        <f t="shared" si="0"/>
        <v>10001 - Няма данни за доставчик</v>
      </c>
      <c r="B57" s="13">
        <v>50</v>
      </c>
      <c r="C57" s="42"/>
      <c r="D57" s="42"/>
      <c r="E57" s="42"/>
      <c r="F57" s="42"/>
      <c r="G57" s="43"/>
      <c r="H57" s="43"/>
      <c r="I57" s="46" t="str">
        <f t="shared" si="1"/>
        <v>Няма данни</v>
      </c>
    </row>
    <row r="58" spans="1:9" x14ac:dyDescent="0.25">
      <c r="A58" t="str">
        <f t="shared" si="0"/>
        <v>10001 - Няма данни за доставчик</v>
      </c>
      <c r="B58" s="13">
        <v>51</v>
      </c>
      <c r="C58" s="42"/>
      <c r="D58" s="42"/>
      <c r="E58" s="42"/>
      <c r="F58" s="42"/>
      <c r="G58" s="43"/>
      <c r="H58" s="43"/>
      <c r="I58" s="46" t="str">
        <f t="shared" si="1"/>
        <v>Няма данни</v>
      </c>
    </row>
    <row r="59" spans="1:9" x14ac:dyDescent="0.25">
      <c r="A59" t="str">
        <f t="shared" si="0"/>
        <v>10001 - Няма данни за доставчик</v>
      </c>
      <c r="B59" s="13">
        <v>52</v>
      </c>
      <c r="C59" s="42"/>
      <c r="D59" s="42"/>
      <c r="E59" s="42"/>
      <c r="F59" s="42"/>
      <c r="G59" s="43"/>
      <c r="H59" s="43"/>
      <c r="I59" s="46" t="str">
        <f t="shared" si="1"/>
        <v>Няма данни</v>
      </c>
    </row>
    <row r="60" spans="1:9" x14ac:dyDescent="0.25">
      <c r="A60" t="str">
        <f t="shared" si="0"/>
        <v>10001 - Няма данни за доставчик</v>
      </c>
      <c r="B60" s="13">
        <v>53</v>
      </c>
      <c r="C60" s="42"/>
      <c r="D60" s="42"/>
      <c r="E60" s="42"/>
      <c r="F60" s="42"/>
      <c r="G60" s="43"/>
      <c r="H60" s="43"/>
      <c r="I60" s="46" t="str">
        <f t="shared" si="1"/>
        <v>Няма данни</v>
      </c>
    </row>
    <row r="61" spans="1:9" x14ac:dyDescent="0.25">
      <c r="A61" t="str">
        <f t="shared" si="0"/>
        <v>10001 - Няма данни за доставчик</v>
      </c>
      <c r="B61" s="13">
        <v>54</v>
      </c>
      <c r="C61" s="42"/>
      <c r="D61" s="42"/>
      <c r="E61" s="42"/>
      <c r="F61" s="42"/>
      <c r="G61" s="43"/>
      <c r="H61" s="43"/>
      <c r="I61" s="46" t="str">
        <f t="shared" si="1"/>
        <v>Няма данни</v>
      </c>
    </row>
    <row r="62" spans="1:9" x14ac:dyDescent="0.25">
      <c r="A62" t="str">
        <f t="shared" si="0"/>
        <v>10001 - Няма данни за доставчик</v>
      </c>
      <c r="B62" s="13">
        <v>55</v>
      </c>
      <c r="C62" s="42"/>
      <c r="D62" s="42"/>
      <c r="E62" s="42"/>
      <c r="F62" s="42"/>
      <c r="G62" s="43"/>
      <c r="H62" s="43"/>
      <c r="I62" s="46" t="str">
        <f t="shared" si="1"/>
        <v>Няма данни</v>
      </c>
    </row>
    <row r="63" spans="1:9" x14ac:dyDescent="0.25">
      <c r="A63" t="str">
        <f t="shared" si="0"/>
        <v>10001 - Няма данни за доставчик</v>
      </c>
      <c r="B63" s="13">
        <v>56</v>
      </c>
      <c r="C63" s="42"/>
      <c r="D63" s="42"/>
      <c r="E63" s="42"/>
      <c r="F63" s="42"/>
      <c r="G63" s="43"/>
      <c r="H63" s="43"/>
      <c r="I63" s="46" t="str">
        <f t="shared" si="1"/>
        <v>Няма данни</v>
      </c>
    </row>
    <row r="64" spans="1:9" x14ac:dyDescent="0.25">
      <c r="A64" t="str">
        <f t="shared" si="0"/>
        <v>10001 - Няма данни за доставчик</v>
      </c>
      <c r="B64" s="13">
        <v>57</v>
      </c>
      <c r="C64" s="42"/>
      <c r="D64" s="42"/>
      <c r="E64" s="42"/>
      <c r="F64" s="42"/>
      <c r="G64" s="43"/>
      <c r="H64" s="43"/>
      <c r="I64" s="46" t="str">
        <f t="shared" si="1"/>
        <v>Няма данни</v>
      </c>
    </row>
    <row r="65" spans="1:9" x14ac:dyDescent="0.25">
      <c r="A65" t="str">
        <f t="shared" si="0"/>
        <v>10001 - Няма данни за доставчик</v>
      </c>
      <c r="B65" s="13">
        <v>58</v>
      </c>
      <c r="C65" s="42"/>
      <c r="D65" s="42"/>
      <c r="E65" s="42"/>
      <c r="F65" s="42"/>
      <c r="G65" s="43"/>
      <c r="H65" s="43"/>
      <c r="I65" s="46" t="str">
        <f t="shared" si="1"/>
        <v>Няма данни</v>
      </c>
    </row>
    <row r="66" spans="1:9" x14ac:dyDescent="0.25">
      <c r="A66" t="str">
        <f t="shared" si="0"/>
        <v>10001 - Няма данни за доставчик</v>
      </c>
      <c r="B66" s="13">
        <v>59</v>
      </c>
      <c r="C66" s="42"/>
      <c r="D66" s="42"/>
      <c r="E66" s="42"/>
      <c r="F66" s="42"/>
      <c r="G66" s="43"/>
      <c r="H66" s="43"/>
      <c r="I66" s="46" t="str">
        <f t="shared" si="1"/>
        <v>Няма данни</v>
      </c>
    </row>
    <row r="67" spans="1:9" x14ac:dyDescent="0.25">
      <c r="A67" t="str">
        <f t="shared" si="0"/>
        <v>10001 - Няма данни за доставчик</v>
      </c>
      <c r="B67" s="13">
        <v>60</v>
      </c>
      <c r="C67" s="42"/>
      <c r="D67" s="42"/>
      <c r="E67" s="42"/>
      <c r="F67" s="42"/>
      <c r="G67" s="43"/>
      <c r="H67" s="43"/>
      <c r="I67" s="46" t="str">
        <f t="shared" si="1"/>
        <v>Няма данни</v>
      </c>
    </row>
    <row r="68" spans="1:9" x14ac:dyDescent="0.25">
      <c r="A68" t="str">
        <f t="shared" si="0"/>
        <v>10001 - Няма данни за доставчик</v>
      </c>
      <c r="B68" s="13">
        <v>61</v>
      </c>
      <c r="C68" s="42"/>
      <c r="D68" s="42"/>
      <c r="E68" s="42"/>
      <c r="F68" s="42"/>
      <c r="G68" s="43"/>
      <c r="H68" s="43"/>
      <c r="I68" s="46" t="str">
        <f t="shared" si="1"/>
        <v>Няма данни</v>
      </c>
    </row>
    <row r="69" spans="1:9" x14ac:dyDescent="0.25">
      <c r="A69" t="str">
        <f t="shared" si="0"/>
        <v>10001 - Няма данни за доставчик</v>
      </c>
      <c r="B69" s="13">
        <v>62</v>
      </c>
      <c r="C69" s="42"/>
      <c r="D69" s="42"/>
      <c r="E69" s="42"/>
      <c r="F69" s="42"/>
      <c r="G69" s="43"/>
      <c r="H69" s="43"/>
      <c r="I69" s="46" t="str">
        <f t="shared" si="1"/>
        <v>Няма данни</v>
      </c>
    </row>
    <row r="70" spans="1:9" x14ac:dyDescent="0.25">
      <c r="A70" t="str">
        <f t="shared" si="0"/>
        <v>10001 - Няма данни за доставчик</v>
      </c>
      <c r="B70" s="13">
        <v>63</v>
      </c>
      <c r="C70" s="42"/>
      <c r="D70" s="42"/>
      <c r="E70" s="42"/>
      <c r="F70" s="42"/>
      <c r="G70" s="43"/>
      <c r="H70" s="43"/>
      <c r="I70" s="46" t="str">
        <f t="shared" si="1"/>
        <v>Няма данни</v>
      </c>
    </row>
    <row r="71" spans="1:9" x14ac:dyDescent="0.25">
      <c r="A71" t="str">
        <f t="shared" si="0"/>
        <v>10001 - Няма данни за доставчик</v>
      </c>
      <c r="B71" s="13">
        <v>64</v>
      </c>
      <c r="C71" s="42"/>
      <c r="D71" s="42"/>
      <c r="E71" s="42"/>
      <c r="F71" s="42"/>
      <c r="G71" s="43"/>
      <c r="H71" s="43"/>
      <c r="I71" s="46" t="str">
        <f t="shared" si="1"/>
        <v>Няма данни</v>
      </c>
    </row>
    <row r="72" spans="1:9" x14ac:dyDescent="0.25">
      <c r="A72" t="str">
        <f t="shared" si="0"/>
        <v>10001 - Няма данни за доставчик</v>
      </c>
      <c r="B72" s="13">
        <v>65</v>
      </c>
      <c r="C72" s="42"/>
      <c r="D72" s="42"/>
      <c r="E72" s="42"/>
      <c r="F72" s="42"/>
      <c r="G72" s="43"/>
      <c r="H72" s="43"/>
      <c r="I72" s="46" t="str">
        <f t="shared" si="1"/>
        <v>Няма данни</v>
      </c>
    </row>
    <row r="73" spans="1:9" x14ac:dyDescent="0.25">
      <c r="A73" t="str">
        <f t="shared" ref="A73:A136" si="2">IF(I73="OK",B73&amp;" - "&amp;C73&amp;" - "&amp;D73&amp;" - "&amp;E73&amp;" - "&amp;G73&amp;" - "&amp;H73,"10001 - Няма данни за доставчик")</f>
        <v>10001 - Няма данни за доставчик</v>
      </c>
      <c r="B73" s="13">
        <v>66</v>
      </c>
      <c r="C73" s="42"/>
      <c r="D73" s="42"/>
      <c r="E73" s="42"/>
      <c r="F73" s="42"/>
      <c r="G73" s="43"/>
      <c r="H73" s="43"/>
      <c r="I73" s="46" t="str">
        <f t="shared" ref="I73:I136" si="3">IF(AND(C73="",OR(D73="",E73=""),F73="",G73="",H73=""),"Няма данни",IF(AND(C73&lt;&gt;"",OR(D73&lt;&gt;"",E73&lt;&gt;""),G73&lt;&gt;""),"OK","Не са попълнени всички задължителни полета (Име/ЕИК/ЕГН/ВИД)"))</f>
        <v>Няма данни</v>
      </c>
    </row>
    <row r="74" spans="1:9" x14ac:dyDescent="0.25">
      <c r="A74" t="str">
        <f t="shared" si="2"/>
        <v>10001 - Няма данни за доставчик</v>
      </c>
      <c r="B74" s="13">
        <v>67</v>
      </c>
      <c r="C74" s="42"/>
      <c r="D74" s="42"/>
      <c r="E74" s="42"/>
      <c r="F74" s="42"/>
      <c r="G74" s="43"/>
      <c r="H74" s="43"/>
      <c r="I74" s="46" t="str">
        <f t="shared" si="3"/>
        <v>Няма данни</v>
      </c>
    </row>
    <row r="75" spans="1:9" x14ac:dyDescent="0.25">
      <c r="A75" t="str">
        <f t="shared" si="2"/>
        <v>10001 - Няма данни за доставчик</v>
      </c>
      <c r="B75" s="13">
        <v>68</v>
      </c>
      <c r="C75" s="42"/>
      <c r="D75" s="42"/>
      <c r="E75" s="42"/>
      <c r="F75" s="42"/>
      <c r="G75" s="43"/>
      <c r="H75" s="43"/>
      <c r="I75" s="46" t="str">
        <f t="shared" si="3"/>
        <v>Няма данни</v>
      </c>
    </row>
    <row r="76" spans="1:9" x14ac:dyDescent="0.25">
      <c r="A76" t="str">
        <f t="shared" si="2"/>
        <v>10001 - Няма данни за доставчик</v>
      </c>
      <c r="B76" s="13">
        <v>69</v>
      </c>
      <c r="C76" s="42"/>
      <c r="D76" s="42"/>
      <c r="E76" s="42"/>
      <c r="F76" s="42"/>
      <c r="G76" s="43"/>
      <c r="H76" s="43"/>
      <c r="I76" s="46" t="str">
        <f t="shared" si="3"/>
        <v>Няма данни</v>
      </c>
    </row>
    <row r="77" spans="1:9" x14ac:dyDescent="0.25">
      <c r="A77" t="str">
        <f t="shared" si="2"/>
        <v>10001 - Няма данни за доставчик</v>
      </c>
      <c r="B77" s="13">
        <v>70</v>
      </c>
      <c r="C77" s="42"/>
      <c r="D77" s="42"/>
      <c r="E77" s="42"/>
      <c r="F77" s="42"/>
      <c r="G77" s="43"/>
      <c r="H77" s="43"/>
      <c r="I77" s="46" t="str">
        <f t="shared" si="3"/>
        <v>Няма данни</v>
      </c>
    </row>
    <row r="78" spans="1:9" x14ac:dyDescent="0.25">
      <c r="A78" t="str">
        <f t="shared" si="2"/>
        <v>10001 - Няма данни за доставчик</v>
      </c>
      <c r="B78" s="13">
        <v>71</v>
      </c>
      <c r="C78" s="42"/>
      <c r="D78" s="42"/>
      <c r="E78" s="42"/>
      <c r="F78" s="42"/>
      <c r="G78" s="43"/>
      <c r="H78" s="43"/>
      <c r="I78" s="46" t="str">
        <f t="shared" si="3"/>
        <v>Няма данни</v>
      </c>
    </row>
    <row r="79" spans="1:9" x14ac:dyDescent="0.25">
      <c r="A79" t="str">
        <f t="shared" si="2"/>
        <v>10001 - Няма данни за доставчик</v>
      </c>
      <c r="B79" s="13">
        <v>72</v>
      </c>
      <c r="C79" s="42"/>
      <c r="D79" s="42"/>
      <c r="E79" s="42"/>
      <c r="F79" s="42"/>
      <c r="G79" s="43"/>
      <c r="H79" s="43"/>
      <c r="I79" s="46" t="str">
        <f t="shared" si="3"/>
        <v>Няма данни</v>
      </c>
    </row>
    <row r="80" spans="1:9" x14ac:dyDescent="0.25">
      <c r="A80" t="str">
        <f t="shared" si="2"/>
        <v>10001 - Няма данни за доставчик</v>
      </c>
      <c r="B80" s="13">
        <v>73</v>
      </c>
      <c r="C80" s="42"/>
      <c r="D80" s="42"/>
      <c r="E80" s="42"/>
      <c r="F80" s="42"/>
      <c r="G80" s="43"/>
      <c r="H80" s="43"/>
      <c r="I80" s="46" t="str">
        <f t="shared" si="3"/>
        <v>Няма данни</v>
      </c>
    </row>
    <row r="81" spans="1:9" x14ac:dyDescent="0.25">
      <c r="A81" t="str">
        <f t="shared" si="2"/>
        <v>10001 - Няма данни за доставчик</v>
      </c>
      <c r="B81" s="13">
        <v>74</v>
      </c>
      <c r="C81" s="42"/>
      <c r="D81" s="42"/>
      <c r="E81" s="42"/>
      <c r="F81" s="42"/>
      <c r="G81" s="43"/>
      <c r="H81" s="43"/>
      <c r="I81" s="46" t="str">
        <f t="shared" si="3"/>
        <v>Няма данни</v>
      </c>
    </row>
    <row r="82" spans="1:9" x14ac:dyDescent="0.25">
      <c r="A82" t="str">
        <f t="shared" si="2"/>
        <v>10001 - Няма данни за доставчик</v>
      </c>
      <c r="B82" s="13">
        <v>75</v>
      </c>
      <c r="C82" s="42"/>
      <c r="D82" s="42"/>
      <c r="E82" s="42"/>
      <c r="F82" s="42"/>
      <c r="G82" s="43"/>
      <c r="H82" s="43"/>
      <c r="I82" s="46" t="str">
        <f t="shared" si="3"/>
        <v>Няма данни</v>
      </c>
    </row>
    <row r="83" spans="1:9" x14ac:dyDescent="0.25">
      <c r="A83" t="str">
        <f t="shared" si="2"/>
        <v>10001 - Няма данни за доставчик</v>
      </c>
      <c r="B83" s="13">
        <v>76</v>
      </c>
      <c r="C83" s="42"/>
      <c r="D83" s="42"/>
      <c r="E83" s="42"/>
      <c r="F83" s="42"/>
      <c r="G83" s="43"/>
      <c r="H83" s="43"/>
      <c r="I83" s="46" t="str">
        <f t="shared" si="3"/>
        <v>Няма данни</v>
      </c>
    </row>
    <row r="84" spans="1:9" x14ac:dyDescent="0.25">
      <c r="A84" t="str">
        <f t="shared" si="2"/>
        <v>10001 - Няма данни за доставчик</v>
      </c>
      <c r="B84" s="13">
        <v>77</v>
      </c>
      <c r="C84" s="42"/>
      <c r="D84" s="42"/>
      <c r="E84" s="42"/>
      <c r="F84" s="42"/>
      <c r="G84" s="43"/>
      <c r="H84" s="43"/>
      <c r="I84" s="46" t="str">
        <f t="shared" si="3"/>
        <v>Няма данни</v>
      </c>
    </row>
    <row r="85" spans="1:9" x14ac:dyDescent="0.25">
      <c r="A85" t="str">
        <f t="shared" si="2"/>
        <v>10001 - Няма данни за доставчик</v>
      </c>
      <c r="B85" s="13">
        <v>78</v>
      </c>
      <c r="C85" s="42"/>
      <c r="D85" s="42"/>
      <c r="E85" s="42"/>
      <c r="F85" s="42"/>
      <c r="G85" s="43"/>
      <c r="H85" s="43"/>
      <c r="I85" s="46" t="str">
        <f t="shared" si="3"/>
        <v>Няма данни</v>
      </c>
    </row>
    <row r="86" spans="1:9" x14ac:dyDescent="0.25">
      <c r="A86" t="str">
        <f t="shared" si="2"/>
        <v>10001 - Няма данни за доставчик</v>
      </c>
      <c r="B86" s="13">
        <v>79</v>
      </c>
      <c r="C86" s="42"/>
      <c r="D86" s="42"/>
      <c r="E86" s="42"/>
      <c r="F86" s="42"/>
      <c r="G86" s="43"/>
      <c r="H86" s="43"/>
      <c r="I86" s="46" t="str">
        <f t="shared" si="3"/>
        <v>Няма данни</v>
      </c>
    </row>
    <row r="87" spans="1:9" x14ac:dyDescent="0.25">
      <c r="A87" t="str">
        <f t="shared" si="2"/>
        <v>10001 - Няма данни за доставчик</v>
      </c>
      <c r="B87" s="13">
        <v>80</v>
      </c>
      <c r="C87" s="42"/>
      <c r="D87" s="42"/>
      <c r="E87" s="42"/>
      <c r="F87" s="42"/>
      <c r="G87" s="43"/>
      <c r="H87" s="43"/>
      <c r="I87" s="46" t="str">
        <f t="shared" si="3"/>
        <v>Няма данни</v>
      </c>
    </row>
    <row r="88" spans="1:9" x14ac:dyDescent="0.25">
      <c r="A88" t="str">
        <f t="shared" si="2"/>
        <v>10001 - Няма данни за доставчик</v>
      </c>
      <c r="B88" s="13">
        <v>81</v>
      </c>
      <c r="C88" s="42"/>
      <c r="D88" s="42"/>
      <c r="E88" s="42"/>
      <c r="F88" s="42"/>
      <c r="G88" s="43"/>
      <c r="H88" s="43"/>
      <c r="I88" s="46" t="str">
        <f t="shared" si="3"/>
        <v>Няма данни</v>
      </c>
    </row>
    <row r="89" spans="1:9" x14ac:dyDescent="0.25">
      <c r="A89" t="str">
        <f t="shared" si="2"/>
        <v>10001 - Няма данни за доставчик</v>
      </c>
      <c r="B89" s="13">
        <v>82</v>
      </c>
      <c r="C89" s="42"/>
      <c r="D89" s="42"/>
      <c r="E89" s="42"/>
      <c r="F89" s="42"/>
      <c r="G89" s="43"/>
      <c r="H89" s="43"/>
      <c r="I89" s="46" t="str">
        <f t="shared" si="3"/>
        <v>Няма данни</v>
      </c>
    </row>
    <row r="90" spans="1:9" x14ac:dyDescent="0.25">
      <c r="A90" t="str">
        <f t="shared" si="2"/>
        <v>10001 - Няма данни за доставчик</v>
      </c>
      <c r="B90" s="13">
        <v>83</v>
      </c>
      <c r="C90" s="42"/>
      <c r="D90" s="42"/>
      <c r="E90" s="42"/>
      <c r="F90" s="42"/>
      <c r="G90" s="43"/>
      <c r="H90" s="43"/>
      <c r="I90" s="46" t="str">
        <f t="shared" si="3"/>
        <v>Няма данни</v>
      </c>
    </row>
    <row r="91" spans="1:9" x14ac:dyDescent="0.25">
      <c r="A91" t="str">
        <f t="shared" si="2"/>
        <v>10001 - Няма данни за доставчик</v>
      </c>
      <c r="B91" s="13">
        <v>84</v>
      </c>
      <c r="C91" s="42"/>
      <c r="D91" s="42"/>
      <c r="E91" s="42"/>
      <c r="F91" s="42"/>
      <c r="G91" s="43"/>
      <c r="H91" s="43"/>
      <c r="I91" s="46" t="str">
        <f t="shared" si="3"/>
        <v>Няма данни</v>
      </c>
    </row>
    <row r="92" spans="1:9" x14ac:dyDescent="0.25">
      <c r="A92" t="str">
        <f t="shared" si="2"/>
        <v>10001 - Няма данни за доставчик</v>
      </c>
      <c r="B92" s="13">
        <v>85</v>
      </c>
      <c r="C92" s="42"/>
      <c r="D92" s="42"/>
      <c r="E92" s="42"/>
      <c r="F92" s="42"/>
      <c r="G92" s="43"/>
      <c r="H92" s="43"/>
      <c r="I92" s="46" t="str">
        <f t="shared" si="3"/>
        <v>Няма данни</v>
      </c>
    </row>
    <row r="93" spans="1:9" x14ac:dyDescent="0.25">
      <c r="A93" t="str">
        <f t="shared" si="2"/>
        <v>10001 - Няма данни за доставчик</v>
      </c>
      <c r="B93" s="13">
        <v>86</v>
      </c>
      <c r="C93" s="42"/>
      <c r="D93" s="42"/>
      <c r="E93" s="42"/>
      <c r="F93" s="42"/>
      <c r="G93" s="43"/>
      <c r="H93" s="43"/>
      <c r="I93" s="46" t="str">
        <f t="shared" si="3"/>
        <v>Няма данни</v>
      </c>
    </row>
    <row r="94" spans="1:9" x14ac:dyDescent="0.25">
      <c r="A94" t="str">
        <f t="shared" si="2"/>
        <v>10001 - Няма данни за доставчик</v>
      </c>
      <c r="B94" s="13">
        <v>87</v>
      </c>
      <c r="C94" s="42"/>
      <c r="D94" s="42"/>
      <c r="E94" s="42"/>
      <c r="F94" s="42"/>
      <c r="G94" s="43"/>
      <c r="H94" s="43"/>
      <c r="I94" s="46" t="str">
        <f t="shared" si="3"/>
        <v>Няма данни</v>
      </c>
    </row>
    <row r="95" spans="1:9" x14ac:dyDescent="0.25">
      <c r="A95" t="str">
        <f t="shared" si="2"/>
        <v>10001 - Няма данни за доставчик</v>
      </c>
      <c r="B95" s="13">
        <v>88</v>
      </c>
      <c r="C95" s="42"/>
      <c r="D95" s="42"/>
      <c r="E95" s="42"/>
      <c r="F95" s="42"/>
      <c r="G95" s="43"/>
      <c r="H95" s="43"/>
      <c r="I95" s="46" t="str">
        <f t="shared" si="3"/>
        <v>Няма данни</v>
      </c>
    </row>
    <row r="96" spans="1:9" x14ac:dyDescent="0.25">
      <c r="A96" t="str">
        <f t="shared" si="2"/>
        <v>10001 - Няма данни за доставчик</v>
      </c>
      <c r="B96" s="13">
        <v>89</v>
      </c>
      <c r="C96" s="42"/>
      <c r="D96" s="42"/>
      <c r="E96" s="42"/>
      <c r="F96" s="42"/>
      <c r="G96" s="43"/>
      <c r="H96" s="43"/>
      <c r="I96" s="46" t="str">
        <f t="shared" si="3"/>
        <v>Няма данни</v>
      </c>
    </row>
    <row r="97" spans="1:9" x14ac:dyDescent="0.25">
      <c r="A97" t="str">
        <f t="shared" si="2"/>
        <v>10001 - Няма данни за доставчик</v>
      </c>
      <c r="B97" s="13">
        <v>90</v>
      </c>
      <c r="C97" s="42"/>
      <c r="D97" s="42"/>
      <c r="E97" s="42"/>
      <c r="F97" s="42"/>
      <c r="G97" s="43"/>
      <c r="H97" s="43"/>
      <c r="I97" s="46" t="str">
        <f t="shared" si="3"/>
        <v>Няма данни</v>
      </c>
    </row>
    <row r="98" spans="1:9" x14ac:dyDescent="0.25">
      <c r="A98" t="str">
        <f t="shared" si="2"/>
        <v>10001 - Няма данни за доставчик</v>
      </c>
      <c r="B98" s="13">
        <v>91</v>
      </c>
      <c r="C98" s="42"/>
      <c r="D98" s="42"/>
      <c r="E98" s="42"/>
      <c r="F98" s="42"/>
      <c r="G98" s="43"/>
      <c r="H98" s="43"/>
      <c r="I98" s="46" t="str">
        <f t="shared" si="3"/>
        <v>Няма данни</v>
      </c>
    </row>
    <row r="99" spans="1:9" x14ac:dyDescent="0.25">
      <c r="A99" t="str">
        <f t="shared" si="2"/>
        <v>10001 - Няма данни за доставчик</v>
      </c>
      <c r="B99" s="13">
        <v>92</v>
      </c>
      <c r="C99" s="42"/>
      <c r="D99" s="42"/>
      <c r="E99" s="42"/>
      <c r="F99" s="42"/>
      <c r="G99" s="43"/>
      <c r="H99" s="43"/>
      <c r="I99" s="46" t="str">
        <f t="shared" si="3"/>
        <v>Няма данни</v>
      </c>
    </row>
    <row r="100" spans="1:9" x14ac:dyDescent="0.25">
      <c r="A100" t="str">
        <f t="shared" si="2"/>
        <v>10001 - Няма данни за доставчик</v>
      </c>
      <c r="B100" s="13">
        <v>93</v>
      </c>
      <c r="C100" s="42"/>
      <c r="D100" s="42"/>
      <c r="E100" s="42"/>
      <c r="F100" s="42"/>
      <c r="G100" s="43"/>
      <c r="H100" s="43"/>
      <c r="I100" s="46" t="str">
        <f t="shared" si="3"/>
        <v>Няма данни</v>
      </c>
    </row>
    <row r="101" spans="1:9" x14ac:dyDescent="0.25">
      <c r="A101" t="str">
        <f t="shared" si="2"/>
        <v>10001 - Няма данни за доставчик</v>
      </c>
      <c r="B101" s="13">
        <v>94</v>
      </c>
      <c r="C101" s="42"/>
      <c r="D101" s="42"/>
      <c r="E101" s="42"/>
      <c r="F101" s="42"/>
      <c r="G101" s="43"/>
      <c r="H101" s="43"/>
      <c r="I101" s="46" t="str">
        <f t="shared" si="3"/>
        <v>Няма данни</v>
      </c>
    </row>
    <row r="102" spans="1:9" x14ac:dyDescent="0.25">
      <c r="A102" t="str">
        <f t="shared" si="2"/>
        <v>10001 - Няма данни за доставчик</v>
      </c>
      <c r="B102" s="13">
        <v>95</v>
      </c>
      <c r="C102" s="42"/>
      <c r="D102" s="42"/>
      <c r="E102" s="42"/>
      <c r="F102" s="42"/>
      <c r="G102" s="43"/>
      <c r="H102" s="43"/>
      <c r="I102" s="46" t="str">
        <f t="shared" si="3"/>
        <v>Няма данни</v>
      </c>
    </row>
    <row r="103" spans="1:9" x14ac:dyDescent="0.25">
      <c r="A103" t="str">
        <f t="shared" si="2"/>
        <v>10001 - Няма данни за доставчик</v>
      </c>
      <c r="B103" s="13">
        <v>96</v>
      </c>
      <c r="C103" s="42"/>
      <c r="D103" s="42"/>
      <c r="E103" s="42"/>
      <c r="F103" s="42"/>
      <c r="G103" s="43"/>
      <c r="H103" s="43"/>
      <c r="I103" s="46" t="str">
        <f t="shared" si="3"/>
        <v>Няма данни</v>
      </c>
    </row>
    <row r="104" spans="1:9" x14ac:dyDescent="0.25">
      <c r="A104" t="str">
        <f t="shared" si="2"/>
        <v>10001 - Няма данни за доставчик</v>
      </c>
      <c r="B104" s="13">
        <v>97</v>
      </c>
      <c r="C104" s="42"/>
      <c r="D104" s="42"/>
      <c r="E104" s="42"/>
      <c r="F104" s="42"/>
      <c r="G104" s="43"/>
      <c r="H104" s="43"/>
      <c r="I104" s="46" t="str">
        <f t="shared" si="3"/>
        <v>Няма данни</v>
      </c>
    </row>
    <row r="105" spans="1:9" x14ac:dyDescent="0.25">
      <c r="A105" t="str">
        <f t="shared" si="2"/>
        <v>10001 - Няма данни за доставчик</v>
      </c>
      <c r="B105" s="13">
        <v>98</v>
      </c>
      <c r="C105" s="42"/>
      <c r="D105" s="42"/>
      <c r="E105" s="42"/>
      <c r="F105" s="42"/>
      <c r="G105" s="43"/>
      <c r="H105" s="43"/>
      <c r="I105" s="46" t="str">
        <f t="shared" si="3"/>
        <v>Няма данни</v>
      </c>
    </row>
    <row r="106" spans="1:9" x14ac:dyDescent="0.25">
      <c r="A106" t="str">
        <f t="shared" si="2"/>
        <v>10001 - Няма данни за доставчик</v>
      </c>
      <c r="B106" s="13">
        <v>99</v>
      </c>
      <c r="C106" s="42"/>
      <c r="D106" s="42"/>
      <c r="E106" s="42"/>
      <c r="F106" s="42"/>
      <c r="G106" s="43"/>
      <c r="H106" s="43"/>
      <c r="I106" s="46" t="str">
        <f t="shared" si="3"/>
        <v>Няма данни</v>
      </c>
    </row>
    <row r="107" spans="1:9" x14ac:dyDescent="0.25">
      <c r="A107" t="str">
        <f t="shared" si="2"/>
        <v>10001 - Няма данни за доставчик</v>
      </c>
      <c r="B107" s="13">
        <v>100</v>
      </c>
      <c r="C107" s="42"/>
      <c r="D107" s="42"/>
      <c r="E107" s="42"/>
      <c r="F107" s="42"/>
      <c r="G107" s="43"/>
      <c r="H107" s="43"/>
      <c r="I107" s="46" t="str">
        <f t="shared" si="3"/>
        <v>Няма данни</v>
      </c>
    </row>
    <row r="108" spans="1:9" x14ac:dyDescent="0.25">
      <c r="A108" t="str">
        <f t="shared" si="2"/>
        <v>10001 - Няма данни за доставчик</v>
      </c>
      <c r="B108" s="13">
        <v>101</v>
      </c>
      <c r="C108" s="42"/>
      <c r="D108" s="42"/>
      <c r="E108" s="42"/>
      <c r="F108" s="42"/>
      <c r="G108" s="43"/>
      <c r="H108" s="43"/>
      <c r="I108" s="46" t="str">
        <f t="shared" si="3"/>
        <v>Няма данни</v>
      </c>
    </row>
    <row r="109" spans="1:9" x14ac:dyDescent="0.25">
      <c r="A109" t="str">
        <f t="shared" si="2"/>
        <v>10001 - Няма данни за доставчик</v>
      </c>
      <c r="B109" s="13">
        <v>102</v>
      </c>
      <c r="C109" s="42"/>
      <c r="D109" s="42"/>
      <c r="E109" s="42"/>
      <c r="F109" s="42"/>
      <c r="G109" s="43"/>
      <c r="H109" s="43"/>
      <c r="I109" s="46" t="str">
        <f t="shared" si="3"/>
        <v>Няма данни</v>
      </c>
    </row>
    <row r="110" spans="1:9" x14ac:dyDescent="0.25">
      <c r="A110" t="str">
        <f t="shared" si="2"/>
        <v>10001 - Няма данни за доставчик</v>
      </c>
      <c r="B110" s="13">
        <v>103</v>
      </c>
      <c r="C110" s="42"/>
      <c r="D110" s="42"/>
      <c r="E110" s="42"/>
      <c r="F110" s="42"/>
      <c r="G110" s="43"/>
      <c r="H110" s="43"/>
      <c r="I110" s="46" t="str">
        <f t="shared" si="3"/>
        <v>Няма данни</v>
      </c>
    </row>
    <row r="111" spans="1:9" x14ac:dyDescent="0.25">
      <c r="A111" t="str">
        <f t="shared" si="2"/>
        <v>10001 - Няма данни за доставчик</v>
      </c>
      <c r="B111" s="13">
        <v>104</v>
      </c>
      <c r="C111" s="42"/>
      <c r="D111" s="42"/>
      <c r="E111" s="42"/>
      <c r="F111" s="42"/>
      <c r="G111" s="43"/>
      <c r="H111" s="43"/>
      <c r="I111" s="46" t="str">
        <f t="shared" si="3"/>
        <v>Няма данни</v>
      </c>
    </row>
    <row r="112" spans="1:9" x14ac:dyDescent="0.25">
      <c r="A112" t="str">
        <f t="shared" si="2"/>
        <v>10001 - Няма данни за доставчик</v>
      </c>
      <c r="B112" s="13">
        <v>105</v>
      </c>
      <c r="C112" s="42"/>
      <c r="D112" s="42"/>
      <c r="E112" s="42"/>
      <c r="F112" s="42"/>
      <c r="G112" s="43"/>
      <c r="H112" s="43"/>
      <c r="I112" s="46" t="str">
        <f t="shared" si="3"/>
        <v>Няма данни</v>
      </c>
    </row>
    <row r="113" spans="1:9" x14ac:dyDescent="0.25">
      <c r="A113" t="str">
        <f t="shared" si="2"/>
        <v>10001 - Няма данни за доставчик</v>
      </c>
      <c r="B113" s="13">
        <v>106</v>
      </c>
      <c r="C113" s="42"/>
      <c r="D113" s="42"/>
      <c r="E113" s="42"/>
      <c r="F113" s="42"/>
      <c r="G113" s="43"/>
      <c r="H113" s="43"/>
      <c r="I113" s="46" t="str">
        <f t="shared" si="3"/>
        <v>Няма данни</v>
      </c>
    </row>
    <row r="114" spans="1:9" x14ac:dyDescent="0.25">
      <c r="A114" t="str">
        <f t="shared" si="2"/>
        <v>10001 - Няма данни за доставчик</v>
      </c>
      <c r="B114" s="13">
        <v>107</v>
      </c>
      <c r="C114" s="42"/>
      <c r="D114" s="42"/>
      <c r="E114" s="42"/>
      <c r="F114" s="42"/>
      <c r="G114" s="43"/>
      <c r="H114" s="43"/>
      <c r="I114" s="46" t="str">
        <f t="shared" si="3"/>
        <v>Няма данни</v>
      </c>
    </row>
    <row r="115" spans="1:9" x14ac:dyDescent="0.25">
      <c r="A115" t="str">
        <f t="shared" si="2"/>
        <v>10001 - Няма данни за доставчик</v>
      </c>
      <c r="B115" s="13">
        <v>108</v>
      </c>
      <c r="C115" s="42"/>
      <c r="D115" s="42"/>
      <c r="E115" s="42"/>
      <c r="F115" s="42"/>
      <c r="G115" s="43"/>
      <c r="H115" s="43"/>
      <c r="I115" s="46" t="str">
        <f t="shared" si="3"/>
        <v>Няма данни</v>
      </c>
    </row>
    <row r="116" spans="1:9" x14ac:dyDescent="0.25">
      <c r="A116" t="str">
        <f t="shared" si="2"/>
        <v>10001 - Няма данни за доставчик</v>
      </c>
      <c r="B116" s="13">
        <v>109</v>
      </c>
      <c r="C116" s="42"/>
      <c r="D116" s="42"/>
      <c r="E116" s="42"/>
      <c r="F116" s="42"/>
      <c r="G116" s="43"/>
      <c r="H116" s="43"/>
      <c r="I116" s="46" t="str">
        <f t="shared" si="3"/>
        <v>Няма данни</v>
      </c>
    </row>
    <row r="117" spans="1:9" x14ac:dyDescent="0.25">
      <c r="A117" t="str">
        <f t="shared" si="2"/>
        <v>10001 - Няма данни за доставчик</v>
      </c>
      <c r="B117" s="13">
        <v>110</v>
      </c>
      <c r="C117" s="42"/>
      <c r="D117" s="42"/>
      <c r="E117" s="42"/>
      <c r="F117" s="42"/>
      <c r="G117" s="43"/>
      <c r="H117" s="43"/>
      <c r="I117" s="46" t="str">
        <f t="shared" si="3"/>
        <v>Няма данни</v>
      </c>
    </row>
    <row r="118" spans="1:9" x14ac:dyDescent="0.25">
      <c r="A118" t="str">
        <f t="shared" si="2"/>
        <v>10001 - Няма данни за доставчик</v>
      </c>
      <c r="B118" s="13">
        <v>111</v>
      </c>
      <c r="C118" s="42"/>
      <c r="D118" s="42"/>
      <c r="E118" s="42"/>
      <c r="F118" s="42"/>
      <c r="G118" s="43"/>
      <c r="H118" s="43"/>
      <c r="I118" s="46" t="str">
        <f t="shared" si="3"/>
        <v>Няма данни</v>
      </c>
    </row>
    <row r="119" spans="1:9" x14ac:dyDescent="0.25">
      <c r="A119" t="str">
        <f t="shared" si="2"/>
        <v>10001 - Няма данни за доставчик</v>
      </c>
      <c r="B119" s="13">
        <v>112</v>
      </c>
      <c r="C119" s="42"/>
      <c r="D119" s="42"/>
      <c r="E119" s="42"/>
      <c r="F119" s="42"/>
      <c r="G119" s="43"/>
      <c r="H119" s="43"/>
      <c r="I119" s="46" t="str">
        <f t="shared" si="3"/>
        <v>Няма данни</v>
      </c>
    </row>
    <row r="120" spans="1:9" x14ac:dyDescent="0.25">
      <c r="A120" t="str">
        <f t="shared" si="2"/>
        <v>10001 - Няма данни за доставчик</v>
      </c>
      <c r="B120" s="13">
        <v>113</v>
      </c>
      <c r="C120" s="42"/>
      <c r="D120" s="42"/>
      <c r="E120" s="42"/>
      <c r="F120" s="42"/>
      <c r="G120" s="43"/>
      <c r="H120" s="43"/>
      <c r="I120" s="46" t="str">
        <f t="shared" si="3"/>
        <v>Няма данни</v>
      </c>
    </row>
    <row r="121" spans="1:9" x14ac:dyDescent="0.25">
      <c r="A121" t="str">
        <f t="shared" si="2"/>
        <v>10001 - Няма данни за доставчик</v>
      </c>
      <c r="B121" s="13">
        <v>114</v>
      </c>
      <c r="C121" s="42"/>
      <c r="D121" s="42"/>
      <c r="E121" s="42"/>
      <c r="F121" s="42"/>
      <c r="G121" s="43"/>
      <c r="H121" s="43"/>
      <c r="I121" s="46" t="str">
        <f t="shared" si="3"/>
        <v>Няма данни</v>
      </c>
    </row>
    <row r="122" spans="1:9" x14ac:dyDescent="0.25">
      <c r="A122" t="str">
        <f t="shared" si="2"/>
        <v>10001 - Няма данни за доставчик</v>
      </c>
      <c r="B122" s="13">
        <v>115</v>
      </c>
      <c r="C122" s="42"/>
      <c r="D122" s="42"/>
      <c r="E122" s="42"/>
      <c r="F122" s="42"/>
      <c r="G122" s="43"/>
      <c r="H122" s="43"/>
      <c r="I122" s="46" t="str">
        <f t="shared" si="3"/>
        <v>Няма данни</v>
      </c>
    </row>
    <row r="123" spans="1:9" x14ac:dyDescent="0.25">
      <c r="A123" t="str">
        <f t="shared" si="2"/>
        <v>10001 - Няма данни за доставчик</v>
      </c>
      <c r="B123" s="13">
        <v>116</v>
      </c>
      <c r="C123" s="42"/>
      <c r="D123" s="42"/>
      <c r="E123" s="42"/>
      <c r="F123" s="42"/>
      <c r="G123" s="43"/>
      <c r="H123" s="43"/>
      <c r="I123" s="46" t="str">
        <f t="shared" si="3"/>
        <v>Няма данни</v>
      </c>
    </row>
    <row r="124" spans="1:9" x14ac:dyDescent="0.25">
      <c r="A124" t="str">
        <f t="shared" si="2"/>
        <v>10001 - Няма данни за доставчик</v>
      </c>
      <c r="B124" s="13">
        <v>117</v>
      </c>
      <c r="C124" s="42"/>
      <c r="D124" s="42"/>
      <c r="E124" s="42"/>
      <c r="F124" s="42"/>
      <c r="G124" s="43"/>
      <c r="H124" s="43"/>
      <c r="I124" s="46" t="str">
        <f t="shared" si="3"/>
        <v>Няма данни</v>
      </c>
    </row>
    <row r="125" spans="1:9" x14ac:dyDescent="0.25">
      <c r="A125" t="str">
        <f t="shared" si="2"/>
        <v>10001 - Няма данни за доставчик</v>
      </c>
      <c r="B125" s="13">
        <v>118</v>
      </c>
      <c r="C125" s="42"/>
      <c r="D125" s="42"/>
      <c r="E125" s="42"/>
      <c r="F125" s="42"/>
      <c r="G125" s="43"/>
      <c r="H125" s="43"/>
      <c r="I125" s="46" t="str">
        <f t="shared" si="3"/>
        <v>Няма данни</v>
      </c>
    </row>
    <row r="126" spans="1:9" x14ac:dyDescent="0.25">
      <c r="A126" t="str">
        <f t="shared" si="2"/>
        <v>10001 - Няма данни за доставчик</v>
      </c>
      <c r="B126" s="13">
        <v>119</v>
      </c>
      <c r="C126" s="42"/>
      <c r="D126" s="42"/>
      <c r="E126" s="42"/>
      <c r="F126" s="42"/>
      <c r="G126" s="43"/>
      <c r="H126" s="43"/>
      <c r="I126" s="46" t="str">
        <f t="shared" si="3"/>
        <v>Няма данни</v>
      </c>
    </row>
    <row r="127" spans="1:9" x14ac:dyDescent="0.25">
      <c r="A127" t="str">
        <f t="shared" si="2"/>
        <v>10001 - Няма данни за доставчик</v>
      </c>
      <c r="B127" s="13">
        <v>120</v>
      </c>
      <c r="C127" s="42"/>
      <c r="D127" s="42"/>
      <c r="E127" s="42"/>
      <c r="F127" s="42"/>
      <c r="G127" s="43"/>
      <c r="H127" s="43"/>
      <c r="I127" s="46" t="str">
        <f t="shared" si="3"/>
        <v>Няма данни</v>
      </c>
    </row>
    <row r="128" spans="1:9" x14ac:dyDescent="0.25">
      <c r="A128" t="str">
        <f t="shared" si="2"/>
        <v>10001 - Няма данни за доставчик</v>
      </c>
      <c r="B128" s="13">
        <v>121</v>
      </c>
      <c r="C128" s="42"/>
      <c r="D128" s="42"/>
      <c r="E128" s="42"/>
      <c r="F128" s="42"/>
      <c r="G128" s="43"/>
      <c r="H128" s="43"/>
      <c r="I128" s="46" t="str">
        <f t="shared" si="3"/>
        <v>Няма данни</v>
      </c>
    </row>
    <row r="129" spans="1:9" x14ac:dyDescent="0.25">
      <c r="A129" t="str">
        <f t="shared" si="2"/>
        <v>10001 - Няма данни за доставчик</v>
      </c>
      <c r="B129" s="13">
        <v>122</v>
      </c>
      <c r="C129" s="42"/>
      <c r="D129" s="42"/>
      <c r="E129" s="42"/>
      <c r="F129" s="42"/>
      <c r="G129" s="43"/>
      <c r="H129" s="43"/>
      <c r="I129" s="46" t="str">
        <f t="shared" si="3"/>
        <v>Няма данни</v>
      </c>
    </row>
    <row r="130" spans="1:9" x14ac:dyDescent="0.25">
      <c r="A130" t="str">
        <f t="shared" si="2"/>
        <v>10001 - Няма данни за доставчик</v>
      </c>
      <c r="B130" s="13">
        <v>123</v>
      </c>
      <c r="C130" s="42"/>
      <c r="D130" s="42"/>
      <c r="E130" s="42"/>
      <c r="F130" s="42"/>
      <c r="G130" s="43"/>
      <c r="H130" s="43"/>
      <c r="I130" s="46" t="str">
        <f t="shared" si="3"/>
        <v>Няма данни</v>
      </c>
    </row>
    <row r="131" spans="1:9" x14ac:dyDescent="0.25">
      <c r="A131" t="str">
        <f t="shared" si="2"/>
        <v>10001 - Няма данни за доставчик</v>
      </c>
      <c r="B131" s="13">
        <v>124</v>
      </c>
      <c r="C131" s="42"/>
      <c r="D131" s="42"/>
      <c r="E131" s="42"/>
      <c r="F131" s="42"/>
      <c r="G131" s="43"/>
      <c r="H131" s="43"/>
      <c r="I131" s="46" t="str">
        <f t="shared" si="3"/>
        <v>Няма данни</v>
      </c>
    </row>
    <row r="132" spans="1:9" x14ac:dyDescent="0.25">
      <c r="A132" t="str">
        <f t="shared" si="2"/>
        <v>10001 - Няма данни за доставчик</v>
      </c>
      <c r="B132" s="13">
        <v>125</v>
      </c>
      <c r="C132" s="42"/>
      <c r="D132" s="42"/>
      <c r="E132" s="42"/>
      <c r="F132" s="42"/>
      <c r="G132" s="43"/>
      <c r="H132" s="43"/>
      <c r="I132" s="46" t="str">
        <f t="shared" si="3"/>
        <v>Няма данни</v>
      </c>
    </row>
    <row r="133" spans="1:9" x14ac:dyDescent="0.25">
      <c r="A133" t="str">
        <f t="shared" si="2"/>
        <v>10001 - Няма данни за доставчик</v>
      </c>
      <c r="B133" s="13">
        <v>126</v>
      </c>
      <c r="C133" s="42"/>
      <c r="D133" s="42"/>
      <c r="E133" s="42"/>
      <c r="F133" s="42"/>
      <c r="G133" s="43"/>
      <c r="H133" s="43"/>
      <c r="I133" s="46" t="str">
        <f t="shared" si="3"/>
        <v>Няма данни</v>
      </c>
    </row>
    <row r="134" spans="1:9" x14ac:dyDescent="0.25">
      <c r="A134" t="str">
        <f t="shared" si="2"/>
        <v>10001 - Няма данни за доставчик</v>
      </c>
      <c r="B134" s="13">
        <v>127</v>
      </c>
      <c r="C134" s="42"/>
      <c r="D134" s="42"/>
      <c r="E134" s="42"/>
      <c r="F134" s="42"/>
      <c r="G134" s="43"/>
      <c r="H134" s="43"/>
      <c r="I134" s="46" t="str">
        <f t="shared" si="3"/>
        <v>Няма данни</v>
      </c>
    </row>
    <row r="135" spans="1:9" x14ac:dyDescent="0.25">
      <c r="A135" t="str">
        <f t="shared" si="2"/>
        <v>10001 - Няма данни за доставчик</v>
      </c>
      <c r="B135" s="13">
        <v>128</v>
      </c>
      <c r="C135" s="42"/>
      <c r="D135" s="42"/>
      <c r="E135" s="42"/>
      <c r="F135" s="42"/>
      <c r="G135" s="43"/>
      <c r="H135" s="43"/>
      <c r="I135" s="46" t="str">
        <f t="shared" si="3"/>
        <v>Няма данни</v>
      </c>
    </row>
    <row r="136" spans="1:9" x14ac:dyDescent="0.25">
      <c r="A136" t="str">
        <f t="shared" si="2"/>
        <v>10001 - Няма данни за доставчик</v>
      </c>
      <c r="B136" s="13">
        <v>129</v>
      </c>
      <c r="C136" s="42"/>
      <c r="D136" s="42"/>
      <c r="E136" s="42"/>
      <c r="F136" s="42"/>
      <c r="G136" s="43"/>
      <c r="H136" s="43"/>
      <c r="I136" s="46" t="str">
        <f t="shared" si="3"/>
        <v>Няма данни</v>
      </c>
    </row>
    <row r="137" spans="1:9" x14ac:dyDescent="0.25">
      <c r="A137" t="str">
        <f t="shared" ref="A137:A200" si="4">IF(I137="OK",B137&amp;" - "&amp;C137&amp;" - "&amp;D137&amp;" - "&amp;E137&amp;" - "&amp;G137&amp;" - "&amp;H137,"10001 - Няма данни за доставчик")</f>
        <v>10001 - Няма данни за доставчик</v>
      </c>
      <c r="B137" s="13">
        <v>130</v>
      </c>
      <c r="C137" s="42"/>
      <c r="D137" s="42"/>
      <c r="E137" s="42"/>
      <c r="F137" s="42"/>
      <c r="G137" s="43"/>
      <c r="H137" s="43"/>
      <c r="I137" s="46" t="str">
        <f t="shared" ref="I137:I200" si="5">IF(AND(C137="",OR(D137="",E137=""),F137="",G137="",H137=""),"Няма данни",IF(AND(C137&lt;&gt;"",OR(D137&lt;&gt;"",E137&lt;&gt;""),G137&lt;&gt;""),"OK","Не са попълнени всички задължителни полета (Име/ЕИК/ЕГН/ВИД)"))</f>
        <v>Няма данни</v>
      </c>
    </row>
    <row r="138" spans="1:9" x14ac:dyDescent="0.25">
      <c r="A138" t="str">
        <f t="shared" si="4"/>
        <v>10001 - Няма данни за доставчик</v>
      </c>
      <c r="B138" s="13">
        <v>131</v>
      </c>
      <c r="C138" s="42"/>
      <c r="D138" s="42"/>
      <c r="E138" s="42"/>
      <c r="F138" s="42"/>
      <c r="G138" s="43"/>
      <c r="H138" s="43"/>
      <c r="I138" s="46" t="str">
        <f t="shared" si="5"/>
        <v>Няма данни</v>
      </c>
    </row>
    <row r="139" spans="1:9" x14ac:dyDescent="0.25">
      <c r="A139" t="str">
        <f t="shared" si="4"/>
        <v>10001 - Няма данни за доставчик</v>
      </c>
      <c r="B139" s="13">
        <v>132</v>
      </c>
      <c r="C139" s="42"/>
      <c r="D139" s="42"/>
      <c r="E139" s="42"/>
      <c r="F139" s="42"/>
      <c r="G139" s="43"/>
      <c r="H139" s="43"/>
      <c r="I139" s="46" t="str">
        <f t="shared" si="5"/>
        <v>Няма данни</v>
      </c>
    </row>
    <row r="140" spans="1:9" x14ac:dyDescent="0.25">
      <c r="A140" t="str">
        <f t="shared" si="4"/>
        <v>10001 - Няма данни за доставчик</v>
      </c>
      <c r="B140" s="13">
        <v>133</v>
      </c>
      <c r="C140" s="42"/>
      <c r="D140" s="42"/>
      <c r="E140" s="42"/>
      <c r="F140" s="42"/>
      <c r="G140" s="43"/>
      <c r="H140" s="43"/>
      <c r="I140" s="46" t="str">
        <f t="shared" si="5"/>
        <v>Няма данни</v>
      </c>
    </row>
    <row r="141" spans="1:9" x14ac:dyDescent="0.25">
      <c r="A141" t="str">
        <f t="shared" si="4"/>
        <v>10001 - Няма данни за доставчик</v>
      </c>
      <c r="B141" s="13">
        <v>134</v>
      </c>
      <c r="C141" s="42"/>
      <c r="D141" s="42"/>
      <c r="E141" s="42"/>
      <c r="F141" s="42"/>
      <c r="G141" s="43"/>
      <c r="H141" s="43"/>
      <c r="I141" s="46" t="str">
        <f t="shared" si="5"/>
        <v>Няма данни</v>
      </c>
    </row>
    <row r="142" spans="1:9" x14ac:dyDescent="0.25">
      <c r="A142" t="str">
        <f t="shared" si="4"/>
        <v>10001 - Няма данни за доставчик</v>
      </c>
      <c r="B142" s="13">
        <v>135</v>
      </c>
      <c r="C142" s="42"/>
      <c r="D142" s="42"/>
      <c r="E142" s="42"/>
      <c r="F142" s="42"/>
      <c r="G142" s="43"/>
      <c r="H142" s="43"/>
      <c r="I142" s="46" t="str">
        <f t="shared" si="5"/>
        <v>Няма данни</v>
      </c>
    </row>
    <row r="143" spans="1:9" x14ac:dyDescent="0.25">
      <c r="A143" t="str">
        <f t="shared" si="4"/>
        <v>10001 - Няма данни за доставчик</v>
      </c>
      <c r="B143" s="13">
        <v>136</v>
      </c>
      <c r="C143" s="42"/>
      <c r="D143" s="42"/>
      <c r="E143" s="42"/>
      <c r="F143" s="42"/>
      <c r="G143" s="43"/>
      <c r="H143" s="43"/>
      <c r="I143" s="46" t="str">
        <f t="shared" si="5"/>
        <v>Няма данни</v>
      </c>
    </row>
    <row r="144" spans="1:9" x14ac:dyDescent="0.25">
      <c r="A144" t="str">
        <f t="shared" si="4"/>
        <v>10001 - Няма данни за доставчик</v>
      </c>
      <c r="B144" s="13">
        <v>137</v>
      </c>
      <c r="C144" s="42"/>
      <c r="D144" s="42"/>
      <c r="E144" s="42"/>
      <c r="F144" s="42"/>
      <c r="G144" s="43"/>
      <c r="H144" s="43"/>
      <c r="I144" s="46" t="str">
        <f t="shared" si="5"/>
        <v>Няма данни</v>
      </c>
    </row>
    <row r="145" spans="1:9" x14ac:dyDescent="0.25">
      <c r="A145" t="str">
        <f t="shared" si="4"/>
        <v>10001 - Няма данни за доставчик</v>
      </c>
      <c r="B145" s="13">
        <v>138</v>
      </c>
      <c r="C145" s="42"/>
      <c r="D145" s="42"/>
      <c r="E145" s="42"/>
      <c r="F145" s="42"/>
      <c r="G145" s="43"/>
      <c r="H145" s="43"/>
      <c r="I145" s="46" t="str">
        <f t="shared" si="5"/>
        <v>Няма данни</v>
      </c>
    </row>
    <row r="146" spans="1:9" x14ac:dyDescent="0.25">
      <c r="A146" t="str">
        <f t="shared" si="4"/>
        <v>10001 - Няма данни за доставчик</v>
      </c>
      <c r="B146" s="13">
        <v>139</v>
      </c>
      <c r="C146" s="42"/>
      <c r="D146" s="42"/>
      <c r="E146" s="42"/>
      <c r="F146" s="42"/>
      <c r="G146" s="43"/>
      <c r="H146" s="43"/>
      <c r="I146" s="46" t="str">
        <f t="shared" si="5"/>
        <v>Няма данни</v>
      </c>
    </row>
    <row r="147" spans="1:9" x14ac:dyDescent="0.25">
      <c r="A147" t="str">
        <f t="shared" si="4"/>
        <v>10001 - Няма данни за доставчик</v>
      </c>
      <c r="B147" s="13">
        <v>140</v>
      </c>
      <c r="C147" s="42"/>
      <c r="D147" s="42"/>
      <c r="E147" s="42"/>
      <c r="F147" s="42"/>
      <c r="G147" s="43"/>
      <c r="H147" s="43"/>
      <c r="I147" s="46" t="str">
        <f t="shared" si="5"/>
        <v>Няма данни</v>
      </c>
    </row>
    <row r="148" spans="1:9" x14ac:dyDescent="0.25">
      <c r="A148" t="str">
        <f t="shared" si="4"/>
        <v>10001 - Няма данни за доставчик</v>
      </c>
      <c r="B148" s="13">
        <v>141</v>
      </c>
      <c r="C148" s="42"/>
      <c r="D148" s="42"/>
      <c r="E148" s="42"/>
      <c r="F148" s="42"/>
      <c r="G148" s="43"/>
      <c r="H148" s="43"/>
      <c r="I148" s="46" t="str">
        <f t="shared" si="5"/>
        <v>Няма данни</v>
      </c>
    </row>
    <row r="149" spans="1:9" x14ac:dyDescent="0.25">
      <c r="A149" t="str">
        <f t="shared" si="4"/>
        <v>10001 - Няма данни за доставчик</v>
      </c>
      <c r="B149" s="13">
        <v>142</v>
      </c>
      <c r="C149" s="42"/>
      <c r="D149" s="42"/>
      <c r="E149" s="42"/>
      <c r="F149" s="42"/>
      <c r="G149" s="43"/>
      <c r="H149" s="43"/>
      <c r="I149" s="46" t="str">
        <f t="shared" si="5"/>
        <v>Няма данни</v>
      </c>
    </row>
    <row r="150" spans="1:9" x14ac:dyDescent="0.25">
      <c r="A150" t="str">
        <f t="shared" si="4"/>
        <v>10001 - Няма данни за доставчик</v>
      </c>
      <c r="B150" s="13">
        <v>143</v>
      </c>
      <c r="C150" s="42"/>
      <c r="D150" s="42"/>
      <c r="E150" s="42"/>
      <c r="F150" s="42"/>
      <c r="G150" s="43"/>
      <c r="H150" s="43"/>
      <c r="I150" s="46" t="str">
        <f t="shared" si="5"/>
        <v>Няма данни</v>
      </c>
    </row>
    <row r="151" spans="1:9" x14ac:dyDescent="0.25">
      <c r="A151" t="str">
        <f t="shared" si="4"/>
        <v>10001 - Няма данни за доставчик</v>
      </c>
      <c r="B151" s="13">
        <v>144</v>
      </c>
      <c r="C151" s="42"/>
      <c r="D151" s="42"/>
      <c r="E151" s="42"/>
      <c r="F151" s="42"/>
      <c r="G151" s="43"/>
      <c r="H151" s="43"/>
      <c r="I151" s="46" t="str">
        <f t="shared" si="5"/>
        <v>Няма данни</v>
      </c>
    </row>
    <row r="152" spans="1:9" x14ac:dyDescent="0.25">
      <c r="A152" t="str">
        <f t="shared" si="4"/>
        <v>10001 - Няма данни за доставчик</v>
      </c>
      <c r="B152" s="13">
        <v>145</v>
      </c>
      <c r="C152" s="42"/>
      <c r="D152" s="42"/>
      <c r="E152" s="42"/>
      <c r="F152" s="42"/>
      <c r="G152" s="43"/>
      <c r="H152" s="43"/>
      <c r="I152" s="46" t="str">
        <f t="shared" si="5"/>
        <v>Няма данни</v>
      </c>
    </row>
    <row r="153" spans="1:9" x14ac:dyDescent="0.25">
      <c r="A153" t="str">
        <f t="shared" si="4"/>
        <v>10001 - Няма данни за доставчик</v>
      </c>
      <c r="B153" s="13">
        <v>146</v>
      </c>
      <c r="C153" s="42"/>
      <c r="D153" s="42"/>
      <c r="E153" s="42"/>
      <c r="F153" s="42"/>
      <c r="G153" s="43"/>
      <c r="H153" s="43"/>
      <c r="I153" s="46" t="str">
        <f t="shared" si="5"/>
        <v>Няма данни</v>
      </c>
    </row>
    <row r="154" spans="1:9" x14ac:dyDescent="0.25">
      <c r="A154" t="str">
        <f t="shared" si="4"/>
        <v>10001 - Няма данни за доставчик</v>
      </c>
      <c r="B154" s="13">
        <v>147</v>
      </c>
      <c r="C154" s="42"/>
      <c r="D154" s="42"/>
      <c r="E154" s="42"/>
      <c r="F154" s="42"/>
      <c r="G154" s="43"/>
      <c r="H154" s="43"/>
      <c r="I154" s="46" t="str">
        <f t="shared" si="5"/>
        <v>Няма данни</v>
      </c>
    </row>
    <row r="155" spans="1:9" x14ac:dyDescent="0.25">
      <c r="A155" t="str">
        <f t="shared" si="4"/>
        <v>10001 - Няма данни за доставчик</v>
      </c>
      <c r="B155" s="13">
        <v>148</v>
      </c>
      <c r="C155" s="42"/>
      <c r="D155" s="42"/>
      <c r="E155" s="42"/>
      <c r="F155" s="42"/>
      <c r="G155" s="43"/>
      <c r="H155" s="43"/>
      <c r="I155" s="46" t="str">
        <f t="shared" si="5"/>
        <v>Няма данни</v>
      </c>
    </row>
    <row r="156" spans="1:9" x14ac:dyDescent="0.25">
      <c r="A156" t="str">
        <f t="shared" si="4"/>
        <v>10001 - Няма данни за доставчик</v>
      </c>
      <c r="B156" s="13">
        <v>149</v>
      </c>
      <c r="C156" s="42"/>
      <c r="D156" s="42"/>
      <c r="E156" s="42"/>
      <c r="F156" s="42"/>
      <c r="G156" s="43"/>
      <c r="H156" s="43"/>
      <c r="I156" s="46" t="str">
        <f t="shared" si="5"/>
        <v>Няма данни</v>
      </c>
    </row>
    <row r="157" spans="1:9" x14ac:dyDescent="0.25">
      <c r="A157" t="str">
        <f t="shared" si="4"/>
        <v>10001 - Няма данни за доставчик</v>
      </c>
      <c r="B157" s="13">
        <v>150</v>
      </c>
      <c r="C157" s="42"/>
      <c r="D157" s="42"/>
      <c r="E157" s="42"/>
      <c r="F157" s="42"/>
      <c r="G157" s="43"/>
      <c r="H157" s="43"/>
      <c r="I157" s="46" t="str">
        <f t="shared" si="5"/>
        <v>Няма данни</v>
      </c>
    </row>
    <row r="158" spans="1:9" x14ac:dyDescent="0.25">
      <c r="A158" t="str">
        <f t="shared" si="4"/>
        <v>10001 - Няма данни за доставчик</v>
      </c>
      <c r="B158" s="13">
        <v>151</v>
      </c>
      <c r="C158" s="42"/>
      <c r="D158" s="42"/>
      <c r="E158" s="42"/>
      <c r="F158" s="42"/>
      <c r="G158" s="43"/>
      <c r="H158" s="43"/>
      <c r="I158" s="46" t="str">
        <f t="shared" si="5"/>
        <v>Няма данни</v>
      </c>
    </row>
    <row r="159" spans="1:9" x14ac:dyDescent="0.25">
      <c r="A159" t="str">
        <f t="shared" si="4"/>
        <v>10001 - Няма данни за доставчик</v>
      </c>
      <c r="B159" s="13">
        <v>152</v>
      </c>
      <c r="C159" s="42"/>
      <c r="D159" s="42"/>
      <c r="E159" s="42"/>
      <c r="F159" s="42"/>
      <c r="G159" s="43"/>
      <c r="H159" s="43"/>
      <c r="I159" s="46" t="str">
        <f t="shared" si="5"/>
        <v>Няма данни</v>
      </c>
    </row>
    <row r="160" spans="1:9" x14ac:dyDescent="0.25">
      <c r="A160" t="str">
        <f t="shared" si="4"/>
        <v>10001 - Няма данни за доставчик</v>
      </c>
      <c r="B160" s="13">
        <v>153</v>
      </c>
      <c r="C160" s="42"/>
      <c r="D160" s="42"/>
      <c r="E160" s="42"/>
      <c r="F160" s="42"/>
      <c r="G160" s="43"/>
      <c r="H160" s="43"/>
      <c r="I160" s="46" t="str">
        <f t="shared" si="5"/>
        <v>Няма данни</v>
      </c>
    </row>
    <row r="161" spans="1:9" x14ac:dyDescent="0.25">
      <c r="A161" t="str">
        <f t="shared" si="4"/>
        <v>10001 - Няма данни за доставчик</v>
      </c>
      <c r="B161" s="13">
        <v>154</v>
      </c>
      <c r="C161" s="42"/>
      <c r="D161" s="42"/>
      <c r="E161" s="42"/>
      <c r="F161" s="42"/>
      <c r="G161" s="43"/>
      <c r="H161" s="43"/>
      <c r="I161" s="46" t="str">
        <f t="shared" si="5"/>
        <v>Няма данни</v>
      </c>
    </row>
    <row r="162" spans="1:9" x14ac:dyDescent="0.25">
      <c r="A162" t="str">
        <f t="shared" si="4"/>
        <v>10001 - Няма данни за доставчик</v>
      </c>
      <c r="B162" s="13">
        <v>155</v>
      </c>
      <c r="C162" s="42"/>
      <c r="D162" s="42"/>
      <c r="E162" s="42"/>
      <c r="F162" s="42"/>
      <c r="G162" s="43"/>
      <c r="H162" s="43"/>
      <c r="I162" s="46" t="str">
        <f t="shared" si="5"/>
        <v>Няма данни</v>
      </c>
    </row>
    <row r="163" spans="1:9" x14ac:dyDescent="0.25">
      <c r="A163" t="str">
        <f t="shared" si="4"/>
        <v>10001 - Няма данни за доставчик</v>
      </c>
      <c r="B163" s="13">
        <v>156</v>
      </c>
      <c r="C163" s="42"/>
      <c r="D163" s="42"/>
      <c r="E163" s="42"/>
      <c r="F163" s="42"/>
      <c r="G163" s="43"/>
      <c r="H163" s="43"/>
      <c r="I163" s="46" t="str">
        <f t="shared" si="5"/>
        <v>Няма данни</v>
      </c>
    </row>
    <row r="164" spans="1:9" x14ac:dyDescent="0.25">
      <c r="A164" t="str">
        <f t="shared" si="4"/>
        <v>10001 - Няма данни за доставчик</v>
      </c>
      <c r="B164" s="13">
        <v>157</v>
      </c>
      <c r="C164" s="42"/>
      <c r="D164" s="42"/>
      <c r="E164" s="42"/>
      <c r="F164" s="42"/>
      <c r="G164" s="43"/>
      <c r="H164" s="43"/>
      <c r="I164" s="46" t="str">
        <f t="shared" si="5"/>
        <v>Няма данни</v>
      </c>
    </row>
    <row r="165" spans="1:9" x14ac:dyDescent="0.25">
      <c r="A165" t="str">
        <f t="shared" si="4"/>
        <v>10001 - Няма данни за доставчик</v>
      </c>
      <c r="B165" s="13">
        <v>158</v>
      </c>
      <c r="C165" s="42"/>
      <c r="D165" s="42"/>
      <c r="E165" s="42"/>
      <c r="F165" s="42"/>
      <c r="G165" s="43"/>
      <c r="H165" s="43"/>
      <c r="I165" s="46" t="str">
        <f t="shared" si="5"/>
        <v>Няма данни</v>
      </c>
    </row>
    <row r="166" spans="1:9" x14ac:dyDescent="0.25">
      <c r="A166" t="str">
        <f t="shared" si="4"/>
        <v>10001 - Няма данни за доставчик</v>
      </c>
      <c r="B166" s="13">
        <v>159</v>
      </c>
      <c r="C166" s="42"/>
      <c r="D166" s="42"/>
      <c r="E166" s="42"/>
      <c r="F166" s="42"/>
      <c r="G166" s="43"/>
      <c r="H166" s="43"/>
      <c r="I166" s="46" t="str">
        <f t="shared" si="5"/>
        <v>Няма данни</v>
      </c>
    </row>
    <row r="167" spans="1:9" x14ac:dyDescent="0.25">
      <c r="A167" t="str">
        <f t="shared" si="4"/>
        <v>10001 - Няма данни за доставчик</v>
      </c>
      <c r="B167" s="13">
        <v>160</v>
      </c>
      <c r="C167" s="42"/>
      <c r="D167" s="42"/>
      <c r="E167" s="42"/>
      <c r="F167" s="42"/>
      <c r="G167" s="43"/>
      <c r="H167" s="43"/>
      <c r="I167" s="46" t="str">
        <f t="shared" si="5"/>
        <v>Няма данни</v>
      </c>
    </row>
    <row r="168" spans="1:9" x14ac:dyDescent="0.25">
      <c r="A168" t="str">
        <f t="shared" si="4"/>
        <v>10001 - Няма данни за доставчик</v>
      </c>
      <c r="B168" s="13">
        <v>161</v>
      </c>
      <c r="C168" s="42"/>
      <c r="D168" s="42"/>
      <c r="E168" s="42"/>
      <c r="F168" s="42"/>
      <c r="G168" s="43"/>
      <c r="H168" s="43"/>
      <c r="I168" s="46" t="str">
        <f t="shared" si="5"/>
        <v>Няма данни</v>
      </c>
    </row>
    <row r="169" spans="1:9" x14ac:dyDescent="0.25">
      <c r="A169" t="str">
        <f t="shared" si="4"/>
        <v>10001 - Няма данни за доставчик</v>
      </c>
      <c r="B169" s="13">
        <v>162</v>
      </c>
      <c r="C169" s="42"/>
      <c r="D169" s="42"/>
      <c r="E169" s="42"/>
      <c r="F169" s="42"/>
      <c r="G169" s="43"/>
      <c r="H169" s="43"/>
      <c r="I169" s="46" t="str">
        <f t="shared" si="5"/>
        <v>Няма данни</v>
      </c>
    </row>
    <row r="170" spans="1:9" x14ac:dyDescent="0.25">
      <c r="A170" t="str">
        <f t="shared" si="4"/>
        <v>10001 - Няма данни за доставчик</v>
      </c>
      <c r="B170" s="13">
        <v>163</v>
      </c>
      <c r="C170" s="42"/>
      <c r="D170" s="42"/>
      <c r="E170" s="42"/>
      <c r="F170" s="42"/>
      <c r="G170" s="43"/>
      <c r="H170" s="43"/>
      <c r="I170" s="46" t="str">
        <f t="shared" si="5"/>
        <v>Няма данни</v>
      </c>
    </row>
    <row r="171" spans="1:9" x14ac:dyDescent="0.25">
      <c r="A171" t="str">
        <f t="shared" si="4"/>
        <v>10001 - Няма данни за доставчик</v>
      </c>
      <c r="B171" s="13">
        <v>164</v>
      </c>
      <c r="C171" s="42"/>
      <c r="D171" s="42"/>
      <c r="E171" s="42"/>
      <c r="F171" s="42"/>
      <c r="G171" s="43"/>
      <c r="H171" s="43"/>
      <c r="I171" s="46" t="str">
        <f t="shared" si="5"/>
        <v>Няма данни</v>
      </c>
    </row>
    <row r="172" spans="1:9" x14ac:dyDescent="0.25">
      <c r="A172" t="str">
        <f t="shared" si="4"/>
        <v>10001 - Няма данни за доставчик</v>
      </c>
      <c r="B172" s="13">
        <v>165</v>
      </c>
      <c r="C172" s="42"/>
      <c r="D172" s="42"/>
      <c r="E172" s="42"/>
      <c r="F172" s="42"/>
      <c r="G172" s="43"/>
      <c r="H172" s="43"/>
      <c r="I172" s="46" t="str">
        <f t="shared" si="5"/>
        <v>Няма данни</v>
      </c>
    </row>
    <row r="173" spans="1:9" x14ac:dyDescent="0.25">
      <c r="A173" t="str">
        <f t="shared" si="4"/>
        <v>10001 - Няма данни за доставчик</v>
      </c>
      <c r="B173" s="13">
        <v>166</v>
      </c>
      <c r="C173" s="42"/>
      <c r="D173" s="42"/>
      <c r="E173" s="42"/>
      <c r="F173" s="42"/>
      <c r="G173" s="43"/>
      <c r="H173" s="43"/>
      <c r="I173" s="46" t="str">
        <f t="shared" si="5"/>
        <v>Няма данни</v>
      </c>
    </row>
    <row r="174" spans="1:9" x14ac:dyDescent="0.25">
      <c r="A174" t="str">
        <f t="shared" si="4"/>
        <v>10001 - Няма данни за доставчик</v>
      </c>
      <c r="B174" s="13">
        <v>167</v>
      </c>
      <c r="C174" s="42"/>
      <c r="D174" s="42"/>
      <c r="E174" s="42"/>
      <c r="F174" s="42"/>
      <c r="G174" s="43"/>
      <c r="H174" s="43"/>
      <c r="I174" s="46" t="str">
        <f t="shared" si="5"/>
        <v>Няма данни</v>
      </c>
    </row>
    <row r="175" spans="1:9" x14ac:dyDescent="0.25">
      <c r="A175" t="str">
        <f t="shared" si="4"/>
        <v>10001 - Няма данни за доставчик</v>
      </c>
      <c r="B175" s="13">
        <v>168</v>
      </c>
      <c r="C175" s="42"/>
      <c r="D175" s="42"/>
      <c r="E175" s="42"/>
      <c r="F175" s="42"/>
      <c r="G175" s="43"/>
      <c r="H175" s="43"/>
      <c r="I175" s="46" t="str">
        <f t="shared" si="5"/>
        <v>Няма данни</v>
      </c>
    </row>
    <row r="176" spans="1:9" x14ac:dyDescent="0.25">
      <c r="A176" t="str">
        <f t="shared" si="4"/>
        <v>10001 - Няма данни за доставчик</v>
      </c>
      <c r="B176" s="13">
        <v>169</v>
      </c>
      <c r="C176" s="42"/>
      <c r="D176" s="42"/>
      <c r="E176" s="42"/>
      <c r="F176" s="42"/>
      <c r="G176" s="43"/>
      <c r="H176" s="43"/>
      <c r="I176" s="46" t="str">
        <f t="shared" si="5"/>
        <v>Няма данни</v>
      </c>
    </row>
    <row r="177" spans="1:9" x14ac:dyDescent="0.25">
      <c r="A177" t="str">
        <f t="shared" si="4"/>
        <v>10001 - Няма данни за доставчик</v>
      </c>
      <c r="B177" s="13">
        <v>170</v>
      </c>
      <c r="C177" s="42"/>
      <c r="D177" s="42"/>
      <c r="E177" s="42"/>
      <c r="F177" s="42"/>
      <c r="G177" s="43"/>
      <c r="H177" s="43"/>
      <c r="I177" s="46" t="str">
        <f t="shared" si="5"/>
        <v>Няма данни</v>
      </c>
    </row>
    <row r="178" spans="1:9" x14ac:dyDescent="0.25">
      <c r="A178" t="str">
        <f t="shared" si="4"/>
        <v>10001 - Няма данни за доставчик</v>
      </c>
      <c r="B178" s="13">
        <v>171</v>
      </c>
      <c r="C178" s="42"/>
      <c r="D178" s="42"/>
      <c r="E178" s="42"/>
      <c r="F178" s="42"/>
      <c r="G178" s="43"/>
      <c r="H178" s="43"/>
      <c r="I178" s="46" t="str">
        <f t="shared" si="5"/>
        <v>Няма данни</v>
      </c>
    </row>
    <row r="179" spans="1:9" x14ac:dyDescent="0.25">
      <c r="A179" t="str">
        <f t="shared" si="4"/>
        <v>10001 - Няма данни за доставчик</v>
      </c>
      <c r="B179" s="13">
        <v>172</v>
      </c>
      <c r="C179" s="42"/>
      <c r="D179" s="42"/>
      <c r="E179" s="42"/>
      <c r="F179" s="42"/>
      <c r="G179" s="43"/>
      <c r="H179" s="43"/>
      <c r="I179" s="46" t="str">
        <f t="shared" si="5"/>
        <v>Няма данни</v>
      </c>
    </row>
    <row r="180" spans="1:9" x14ac:dyDescent="0.25">
      <c r="A180" t="str">
        <f t="shared" si="4"/>
        <v>10001 - Няма данни за доставчик</v>
      </c>
      <c r="B180" s="13">
        <v>173</v>
      </c>
      <c r="C180" s="42"/>
      <c r="D180" s="42"/>
      <c r="E180" s="42"/>
      <c r="F180" s="42"/>
      <c r="G180" s="43"/>
      <c r="H180" s="43"/>
      <c r="I180" s="46" t="str">
        <f t="shared" si="5"/>
        <v>Няма данни</v>
      </c>
    </row>
    <row r="181" spans="1:9" x14ac:dyDescent="0.25">
      <c r="A181" t="str">
        <f t="shared" si="4"/>
        <v>10001 - Няма данни за доставчик</v>
      </c>
      <c r="B181" s="13">
        <v>174</v>
      </c>
      <c r="C181" s="42"/>
      <c r="D181" s="42"/>
      <c r="E181" s="42"/>
      <c r="F181" s="42"/>
      <c r="G181" s="43"/>
      <c r="H181" s="43"/>
      <c r="I181" s="46" t="str">
        <f t="shared" si="5"/>
        <v>Няма данни</v>
      </c>
    </row>
    <row r="182" spans="1:9" x14ac:dyDescent="0.25">
      <c r="A182" t="str">
        <f t="shared" si="4"/>
        <v>10001 - Няма данни за доставчик</v>
      </c>
      <c r="B182" s="13">
        <v>175</v>
      </c>
      <c r="C182" s="42"/>
      <c r="D182" s="42"/>
      <c r="E182" s="42"/>
      <c r="F182" s="42"/>
      <c r="G182" s="43"/>
      <c r="H182" s="43"/>
      <c r="I182" s="46" t="str">
        <f t="shared" si="5"/>
        <v>Няма данни</v>
      </c>
    </row>
    <row r="183" spans="1:9" x14ac:dyDescent="0.25">
      <c r="A183" t="str">
        <f t="shared" si="4"/>
        <v>10001 - Няма данни за доставчик</v>
      </c>
      <c r="B183" s="13">
        <v>176</v>
      </c>
      <c r="C183" s="42"/>
      <c r="D183" s="42"/>
      <c r="E183" s="42"/>
      <c r="F183" s="42"/>
      <c r="G183" s="43"/>
      <c r="H183" s="43"/>
      <c r="I183" s="46" t="str">
        <f t="shared" si="5"/>
        <v>Няма данни</v>
      </c>
    </row>
    <row r="184" spans="1:9" x14ac:dyDescent="0.25">
      <c r="A184" t="str">
        <f t="shared" si="4"/>
        <v>10001 - Няма данни за доставчик</v>
      </c>
      <c r="B184" s="13">
        <v>177</v>
      </c>
      <c r="C184" s="42"/>
      <c r="D184" s="42"/>
      <c r="E184" s="42"/>
      <c r="F184" s="42"/>
      <c r="G184" s="43"/>
      <c r="H184" s="43"/>
      <c r="I184" s="46" t="str">
        <f t="shared" si="5"/>
        <v>Няма данни</v>
      </c>
    </row>
    <row r="185" spans="1:9" x14ac:dyDescent="0.25">
      <c r="A185" t="str">
        <f t="shared" si="4"/>
        <v>10001 - Няма данни за доставчик</v>
      </c>
      <c r="B185" s="13">
        <v>178</v>
      </c>
      <c r="C185" s="42"/>
      <c r="D185" s="42"/>
      <c r="E185" s="42"/>
      <c r="F185" s="42"/>
      <c r="G185" s="43"/>
      <c r="H185" s="43"/>
      <c r="I185" s="46" t="str">
        <f t="shared" si="5"/>
        <v>Няма данни</v>
      </c>
    </row>
    <row r="186" spans="1:9" x14ac:dyDescent="0.25">
      <c r="A186" t="str">
        <f t="shared" si="4"/>
        <v>10001 - Няма данни за доставчик</v>
      </c>
      <c r="B186" s="13">
        <v>179</v>
      </c>
      <c r="C186" s="42"/>
      <c r="D186" s="42"/>
      <c r="E186" s="42"/>
      <c r="F186" s="42"/>
      <c r="G186" s="43"/>
      <c r="H186" s="43"/>
      <c r="I186" s="46" t="str">
        <f t="shared" si="5"/>
        <v>Няма данни</v>
      </c>
    </row>
    <row r="187" spans="1:9" x14ac:dyDescent="0.25">
      <c r="A187" t="str">
        <f t="shared" si="4"/>
        <v>10001 - Няма данни за доставчик</v>
      </c>
      <c r="B187" s="13">
        <v>180</v>
      </c>
      <c r="C187" s="42"/>
      <c r="D187" s="42"/>
      <c r="E187" s="42"/>
      <c r="F187" s="42"/>
      <c r="G187" s="43"/>
      <c r="H187" s="43"/>
      <c r="I187" s="46" t="str">
        <f t="shared" si="5"/>
        <v>Няма данни</v>
      </c>
    </row>
    <row r="188" spans="1:9" x14ac:dyDescent="0.25">
      <c r="A188" t="str">
        <f t="shared" si="4"/>
        <v>10001 - Няма данни за доставчик</v>
      </c>
      <c r="B188" s="13">
        <v>181</v>
      </c>
      <c r="C188" s="42"/>
      <c r="D188" s="42"/>
      <c r="E188" s="42"/>
      <c r="F188" s="42"/>
      <c r="G188" s="43"/>
      <c r="H188" s="43"/>
      <c r="I188" s="46" t="str">
        <f t="shared" si="5"/>
        <v>Няма данни</v>
      </c>
    </row>
    <row r="189" spans="1:9" x14ac:dyDescent="0.25">
      <c r="A189" t="str">
        <f t="shared" si="4"/>
        <v>10001 - Няма данни за доставчик</v>
      </c>
      <c r="B189" s="13">
        <v>182</v>
      </c>
      <c r="C189" s="42"/>
      <c r="D189" s="42"/>
      <c r="E189" s="42"/>
      <c r="F189" s="42"/>
      <c r="G189" s="43"/>
      <c r="H189" s="43"/>
      <c r="I189" s="46" t="str">
        <f t="shared" si="5"/>
        <v>Няма данни</v>
      </c>
    </row>
    <row r="190" spans="1:9" x14ac:dyDescent="0.25">
      <c r="A190" t="str">
        <f t="shared" si="4"/>
        <v>10001 - Няма данни за доставчик</v>
      </c>
      <c r="B190" s="13">
        <v>183</v>
      </c>
      <c r="C190" s="42"/>
      <c r="D190" s="42"/>
      <c r="E190" s="42"/>
      <c r="F190" s="42"/>
      <c r="G190" s="43"/>
      <c r="H190" s="43"/>
      <c r="I190" s="46" t="str">
        <f t="shared" si="5"/>
        <v>Няма данни</v>
      </c>
    </row>
    <row r="191" spans="1:9" x14ac:dyDescent="0.25">
      <c r="A191" t="str">
        <f t="shared" si="4"/>
        <v>10001 - Няма данни за доставчик</v>
      </c>
      <c r="B191" s="13">
        <v>184</v>
      </c>
      <c r="C191" s="42"/>
      <c r="D191" s="42"/>
      <c r="E191" s="42"/>
      <c r="F191" s="42"/>
      <c r="G191" s="43"/>
      <c r="H191" s="43"/>
      <c r="I191" s="46" t="str">
        <f t="shared" si="5"/>
        <v>Няма данни</v>
      </c>
    </row>
    <row r="192" spans="1:9" x14ac:dyDescent="0.25">
      <c r="A192" t="str">
        <f t="shared" si="4"/>
        <v>10001 - Няма данни за доставчик</v>
      </c>
      <c r="B192" s="13">
        <v>185</v>
      </c>
      <c r="C192" s="42"/>
      <c r="D192" s="42"/>
      <c r="E192" s="42"/>
      <c r="F192" s="42"/>
      <c r="G192" s="43"/>
      <c r="H192" s="43"/>
      <c r="I192" s="46" t="str">
        <f t="shared" si="5"/>
        <v>Няма данни</v>
      </c>
    </row>
    <row r="193" spans="1:9" x14ac:dyDescent="0.25">
      <c r="A193" t="str">
        <f t="shared" si="4"/>
        <v>10001 - Няма данни за доставчик</v>
      </c>
      <c r="B193" s="13">
        <v>186</v>
      </c>
      <c r="C193" s="42"/>
      <c r="D193" s="42"/>
      <c r="E193" s="42"/>
      <c r="F193" s="42"/>
      <c r="G193" s="43"/>
      <c r="H193" s="43"/>
      <c r="I193" s="46" t="str">
        <f t="shared" si="5"/>
        <v>Няма данни</v>
      </c>
    </row>
    <row r="194" spans="1:9" x14ac:dyDescent="0.25">
      <c r="A194" t="str">
        <f t="shared" si="4"/>
        <v>10001 - Няма данни за доставчик</v>
      </c>
      <c r="B194" s="13">
        <v>187</v>
      </c>
      <c r="C194" s="42"/>
      <c r="D194" s="42"/>
      <c r="E194" s="42"/>
      <c r="F194" s="42"/>
      <c r="G194" s="43"/>
      <c r="H194" s="43"/>
      <c r="I194" s="46" t="str">
        <f t="shared" si="5"/>
        <v>Няма данни</v>
      </c>
    </row>
    <row r="195" spans="1:9" x14ac:dyDescent="0.25">
      <c r="A195" t="str">
        <f t="shared" si="4"/>
        <v>10001 - Няма данни за доставчик</v>
      </c>
      <c r="B195" s="13">
        <v>188</v>
      </c>
      <c r="C195" s="42"/>
      <c r="D195" s="42"/>
      <c r="E195" s="42"/>
      <c r="F195" s="42"/>
      <c r="G195" s="43"/>
      <c r="H195" s="43"/>
      <c r="I195" s="46" t="str">
        <f t="shared" si="5"/>
        <v>Няма данни</v>
      </c>
    </row>
    <row r="196" spans="1:9" x14ac:dyDescent="0.25">
      <c r="A196" t="str">
        <f t="shared" si="4"/>
        <v>10001 - Няма данни за доставчик</v>
      </c>
      <c r="B196" s="13">
        <v>189</v>
      </c>
      <c r="C196" s="42"/>
      <c r="D196" s="42"/>
      <c r="E196" s="42"/>
      <c r="F196" s="42"/>
      <c r="G196" s="43"/>
      <c r="H196" s="43"/>
      <c r="I196" s="46" t="str">
        <f t="shared" si="5"/>
        <v>Няма данни</v>
      </c>
    </row>
    <row r="197" spans="1:9" x14ac:dyDescent="0.25">
      <c r="A197" t="str">
        <f t="shared" si="4"/>
        <v>10001 - Няма данни за доставчик</v>
      </c>
      <c r="B197" s="13">
        <v>190</v>
      </c>
      <c r="C197" s="42"/>
      <c r="D197" s="42"/>
      <c r="E197" s="42"/>
      <c r="F197" s="42"/>
      <c r="G197" s="43"/>
      <c r="H197" s="43"/>
      <c r="I197" s="46" t="str">
        <f t="shared" si="5"/>
        <v>Няма данни</v>
      </c>
    </row>
    <row r="198" spans="1:9" x14ac:dyDescent="0.25">
      <c r="A198" t="str">
        <f t="shared" si="4"/>
        <v>10001 - Няма данни за доставчик</v>
      </c>
      <c r="B198" s="13">
        <v>191</v>
      </c>
      <c r="C198" s="42"/>
      <c r="D198" s="42"/>
      <c r="E198" s="42"/>
      <c r="F198" s="42"/>
      <c r="G198" s="43"/>
      <c r="H198" s="43"/>
      <c r="I198" s="46" t="str">
        <f t="shared" si="5"/>
        <v>Няма данни</v>
      </c>
    </row>
    <row r="199" spans="1:9" x14ac:dyDescent="0.25">
      <c r="A199" t="str">
        <f t="shared" si="4"/>
        <v>10001 - Няма данни за доставчик</v>
      </c>
      <c r="B199" s="13">
        <v>192</v>
      </c>
      <c r="C199" s="42"/>
      <c r="D199" s="42"/>
      <c r="E199" s="42"/>
      <c r="F199" s="42"/>
      <c r="G199" s="43"/>
      <c r="H199" s="43"/>
      <c r="I199" s="46" t="str">
        <f t="shared" si="5"/>
        <v>Няма данни</v>
      </c>
    </row>
    <row r="200" spans="1:9" x14ac:dyDescent="0.25">
      <c r="A200" t="str">
        <f t="shared" si="4"/>
        <v>10001 - Няма данни за доставчик</v>
      </c>
      <c r="B200" s="13">
        <v>193</v>
      </c>
      <c r="C200" s="42"/>
      <c r="D200" s="42"/>
      <c r="E200" s="42"/>
      <c r="F200" s="42"/>
      <c r="G200" s="43"/>
      <c r="H200" s="43"/>
      <c r="I200" s="46" t="str">
        <f t="shared" si="5"/>
        <v>Няма данни</v>
      </c>
    </row>
    <row r="201" spans="1:9" x14ac:dyDescent="0.25">
      <c r="A201" t="str">
        <f t="shared" ref="A201:A264" si="6">IF(I201="OK",B201&amp;" - "&amp;C201&amp;" - "&amp;D201&amp;" - "&amp;E201&amp;" - "&amp;G201&amp;" - "&amp;H201,"10001 - Няма данни за доставчик")</f>
        <v>10001 - Няма данни за доставчик</v>
      </c>
      <c r="B201" s="13">
        <v>194</v>
      </c>
      <c r="C201" s="42"/>
      <c r="D201" s="42"/>
      <c r="E201" s="42"/>
      <c r="F201" s="42"/>
      <c r="G201" s="43"/>
      <c r="H201" s="43"/>
      <c r="I201" s="46" t="str">
        <f t="shared" ref="I201:I264" si="7">IF(AND(C201="",OR(D201="",E201=""),F201="",G201="",H201=""),"Няма данни",IF(AND(C201&lt;&gt;"",OR(D201&lt;&gt;"",E201&lt;&gt;""),G201&lt;&gt;""),"OK","Не са попълнени всички задължителни полета (Име/ЕИК/ЕГН/ВИД)"))</f>
        <v>Няма данни</v>
      </c>
    </row>
    <row r="202" spans="1:9" x14ac:dyDescent="0.25">
      <c r="A202" t="str">
        <f t="shared" si="6"/>
        <v>10001 - Няма данни за доставчик</v>
      </c>
      <c r="B202" s="13">
        <v>195</v>
      </c>
      <c r="C202" s="42"/>
      <c r="D202" s="42"/>
      <c r="E202" s="42"/>
      <c r="F202" s="42"/>
      <c r="G202" s="43"/>
      <c r="H202" s="43"/>
      <c r="I202" s="46" t="str">
        <f t="shared" si="7"/>
        <v>Няма данни</v>
      </c>
    </row>
    <row r="203" spans="1:9" x14ac:dyDescent="0.25">
      <c r="A203" t="str">
        <f t="shared" si="6"/>
        <v>10001 - Няма данни за доставчик</v>
      </c>
      <c r="B203" s="13">
        <v>196</v>
      </c>
      <c r="C203" s="42"/>
      <c r="D203" s="42"/>
      <c r="E203" s="42"/>
      <c r="F203" s="42"/>
      <c r="G203" s="43"/>
      <c r="H203" s="43"/>
      <c r="I203" s="46" t="str">
        <f t="shared" si="7"/>
        <v>Няма данни</v>
      </c>
    </row>
    <row r="204" spans="1:9" x14ac:dyDescent="0.25">
      <c r="A204" t="str">
        <f t="shared" si="6"/>
        <v>10001 - Няма данни за доставчик</v>
      </c>
      <c r="B204" s="13">
        <v>197</v>
      </c>
      <c r="C204" s="42"/>
      <c r="D204" s="42"/>
      <c r="E204" s="42"/>
      <c r="F204" s="42"/>
      <c r="G204" s="43"/>
      <c r="H204" s="43"/>
      <c r="I204" s="46" t="str">
        <f t="shared" si="7"/>
        <v>Няма данни</v>
      </c>
    </row>
    <row r="205" spans="1:9" x14ac:dyDescent="0.25">
      <c r="A205" t="str">
        <f t="shared" si="6"/>
        <v>10001 - Няма данни за доставчик</v>
      </c>
      <c r="B205" s="13">
        <v>198</v>
      </c>
      <c r="C205" s="42"/>
      <c r="D205" s="42"/>
      <c r="E205" s="42"/>
      <c r="F205" s="42"/>
      <c r="G205" s="43"/>
      <c r="H205" s="43"/>
      <c r="I205" s="46" t="str">
        <f t="shared" si="7"/>
        <v>Няма данни</v>
      </c>
    </row>
    <row r="206" spans="1:9" x14ac:dyDescent="0.25">
      <c r="A206" t="str">
        <f t="shared" si="6"/>
        <v>10001 - Няма данни за доставчик</v>
      </c>
      <c r="B206" s="13">
        <v>199</v>
      </c>
      <c r="C206" s="42"/>
      <c r="D206" s="42"/>
      <c r="E206" s="42"/>
      <c r="F206" s="42"/>
      <c r="G206" s="43"/>
      <c r="H206" s="43"/>
      <c r="I206" s="46" t="str">
        <f t="shared" si="7"/>
        <v>Няма данни</v>
      </c>
    </row>
    <row r="207" spans="1:9" x14ac:dyDescent="0.25">
      <c r="A207" t="str">
        <f t="shared" si="6"/>
        <v>10001 - Няма данни за доставчик</v>
      </c>
      <c r="B207" s="13">
        <v>200</v>
      </c>
      <c r="C207" s="42"/>
      <c r="D207" s="42"/>
      <c r="E207" s="42"/>
      <c r="F207" s="42"/>
      <c r="G207" s="43"/>
      <c r="H207" s="43"/>
      <c r="I207" s="46" t="str">
        <f t="shared" si="7"/>
        <v>Няма данни</v>
      </c>
    </row>
    <row r="208" spans="1:9" x14ac:dyDescent="0.25">
      <c r="A208" t="str">
        <f t="shared" si="6"/>
        <v>10001 - Няма данни за доставчик</v>
      </c>
      <c r="B208" s="13">
        <v>201</v>
      </c>
      <c r="C208" s="42"/>
      <c r="D208" s="42"/>
      <c r="E208" s="42"/>
      <c r="F208" s="42"/>
      <c r="G208" s="43"/>
      <c r="H208" s="43"/>
      <c r="I208" s="46" t="str">
        <f t="shared" si="7"/>
        <v>Няма данни</v>
      </c>
    </row>
    <row r="209" spans="1:9" x14ac:dyDescent="0.25">
      <c r="A209" t="str">
        <f t="shared" si="6"/>
        <v>10001 - Няма данни за доставчик</v>
      </c>
      <c r="B209" s="13">
        <v>202</v>
      </c>
      <c r="C209" s="42"/>
      <c r="D209" s="42"/>
      <c r="E209" s="42"/>
      <c r="F209" s="42"/>
      <c r="G209" s="43"/>
      <c r="H209" s="43"/>
      <c r="I209" s="46" t="str">
        <f t="shared" si="7"/>
        <v>Няма данни</v>
      </c>
    </row>
    <row r="210" spans="1:9" x14ac:dyDescent="0.25">
      <c r="A210" t="str">
        <f t="shared" si="6"/>
        <v>10001 - Няма данни за доставчик</v>
      </c>
      <c r="B210" s="13">
        <v>203</v>
      </c>
      <c r="C210" s="42"/>
      <c r="D210" s="42"/>
      <c r="E210" s="42"/>
      <c r="F210" s="42"/>
      <c r="G210" s="43"/>
      <c r="H210" s="43"/>
      <c r="I210" s="46" t="str">
        <f t="shared" si="7"/>
        <v>Няма данни</v>
      </c>
    </row>
    <row r="211" spans="1:9" x14ac:dyDescent="0.25">
      <c r="A211" t="str">
        <f t="shared" si="6"/>
        <v>10001 - Няма данни за доставчик</v>
      </c>
      <c r="B211" s="13">
        <v>204</v>
      </c>
      <c r="C211" s="42"/>
      <c r="D211" s="42"/>
      <c r="E211" s="42"/>
      <c r="F211" s="42"/>
      <c r="G211" s="43"/>
      <c r="H211" s="43"/>
      <c r="I211" s="46" t="str">
        <f t="shared" si="7"/>
        <v>Няма данни</v>
      </c>
    </row>
    <row r="212" spans="1:9" x14ac:dyDescent="0.25">
      <c r="A212" t="str">
        <f t="shared" si="6"/>
        <v>10001 - Няма данни за доставчик</v>
      </c>
      <c r="B212" s="13">
        <v>205</v>
      </c>
      <c r="C212" s="42"/>
      <c r="D212" s="42"/>
      <c r="E212" s="42"/>
      <c r="F212" s="42"/>
      <c r="G212" s="43"/>
      <c r="H212" s="43"/>
      <c r="I212" s="46" t="str">
        <f t="shared" si="7"/>
        <v>Няма данни</v>
      </c>
    </row>
    <row r="213" spans="1:9" x14ac:dyDescent="0.25">
      <c r="A213" t="str">
        <f t="shared" si="6"/>
        <v>10001 - Няма данни за доставчик</v>
      </c>
      <c r="B213" s="13">
        <v>206</v>
      </c>
      <c r="C213" s="42"/>
      <c r="D213" s="42"/>
      <c r="E213" s="42"/>
      <c r="F213" s="42"/>
      <c r="G213" s="43"/>
      <c r="H213" s="43"/>
      <c r="I213" s="46" t="str">
        <f t="shared" si="7"/>
        <v>Няма данни</v>
      </c>
    </row>
    <row r="214" spans="1:9" x14ac:dyDescent="0.25">
      <c r="A214" t="str">
        <f t="shared" si="6"/>
        <v>10001 - Няма данни за доставчик</v>
      </c>
      <c r="B214" s="13">
        <v>207</v>
      </c>
      <c r="C214" s="42"/>
      <c r="D214" s="42"/>
      <c r="E214" s="42"/>
      <c r="F214" s="42"/>
      <c r="G214" s="43"/>
      <c r="H214" s="43"/>
      <c r="I214" s="46" t="str">
        <f t="shared" si="7"/>
        <v>Няма данни</v>
      </c>
    </row>
    <row r="215" spans="1:9" x14ac:dyDescent="0.25">
      <c r="A215" t="str">
        <f t="shared" si="6"/>
        <v>10001 - Няма данни за доставчик</v>
      </c>
      <c r="B215" s="13">
        <v>208</v>
      </c>
      <c r="C215" s="42"/>
      <c r="D215" s="42"/>
      <c r="E215" s="42"/>
      <c r="F215" s="42"/>
      <c r="G215" s="43"/>
      <c r="H215" s="43"/>
      <c r="I215" s="46" t="str">
        <f t="shared" si="7"/>
        <v>Няма данни</v>
      </c>
    </row>
    <row r="216" spans="1:9" x14ac:dyDescent="0.25">
      <c r="A216" t="str">
        <f t="shared" si="6"/>
        <v>10001 - Няма данни за доставчик</v>
      </c>
      <c r="B216" s="13">
        <v>209</v>
      </c>
      <c r="C216" s="42"/>
      <c r="D216" s="42"/>
      <c r="E216" s="42"/>
      <c r="F216" s="42"/>
      <c r="G216" s="43"/>
      <c r="H216" s="43"/>
      <c r="I216" s="46" t="str">
        <f t="shared" si="7"/>
        <v>Няма данни</v>
      </c>
    </row>
    <row r="217" spans="1:9" x14ac:dyDescent="0.25">
      <c r="A217" t="str">
        <f t="shared" si="6"/>
        <v>10001 - Няма данни за доставчик</v>
      </c>
      <c r="B217" s="13">
        <v>210</v>
      </c>
      <c r="C217" s="42"/>
      <c r="D217" s="42"/>
      <c r="E217" s="42"/>
      <c r="F217" s="42"/>
      <c r="G217" s="43"/>
      <c r="H217" s="43"/>
      <c r="I217" s="46" t="str">
        <f t="shared" si="7"/>
        <v>Няма данни</v>
      </c>
    </row>
    <row r="218" spans="1:9" x14ac:dyDescent="0.25">
      <c r="A218" t="str">
        <f t="shared" si="6"/>
        <v>10001 - Няма данни за доставчик</v>
      </c>
      <c r="B218" s="13">
        <v>211</v>
      </c>
      <c r="C218" s="42"/>
      <c r="D218" s="42"/>
      <c r="E218" s="42"/>
      <c r="F218" s="42"/>
      <c r="G218" s="43"/>
      <c r="H218" s="43"/>
      <c r="I218" s="46" t="str">
        <f t="shared" si="7"/>
        <v>Няма данни</v>
      </c>
    </row>
    <row r="219" spans="1:9" x14ac:dyDescent="0.25">
      <c r="A219" t="str">
        <f t="shared" si="6"/>
        <v>10001 - Няма данни за доставчик</v>
      </c>
      <c r="B219" s="13">
        <v>212</v>
      </c>
      <c r="C219" s="42"/>
      <c r="D219" s="42"/>
      <c r="E219" s="42"/>
      <c r="F219" s="42"/>
      <c r="G219" s="43"/>
      <c r="H219" s="43"/>
      <c r="I219" s="46" t="str">
        <f t="shared" si="7"/>
        <v>Няма данни</v>
      </c>
    </row>
    <row r="220" spans="1:9" x14ac:dyDescent="0.25">
      <c r="A220" t="str">
        <f t="shared" si="6"/>
        <v>10001 - Няма данни за доставчик</v>
      </c>
      <c r="B220" s="13">
        <v>213</v>
      </c>
      <c r="C220" s="42"/>
      <c r="D220" s="42"/>
      <c r="E220" s="42"/>
      <c r="F220" s="42"/>
      <c r="G220" s="43"/>
      <c r="H220" s="43"/>
      <c r="I220" s="46" t="str">
        <f t="shared" si="7"/>
        <v>Няма данни</v>
      </c>
    </row>
    <row r="221" spans="1:9" x14ac:dyDescent="0.25">
      <c r="A221" t="str">
        <f t="shared" si="6"/>
        <v>10001 - Няма данни за доставчик</v>
      </c>
      <c r="B221" s="13">
        <v>214</v>
      </c>
      <c r="C221" s="42"/>
      <c r="D221" s="42"/>
      <c r="E221" s="42"/>
      <c r="F221" s="42"/>
      <c r="G221" s="43"/>
      <c r="H221" s="43"/>
      <c r="I221" s="46" t="str">
        <f t="shared" si="7"/>
        <v>Няма данни</v>
      </c>
    </row>
    <row r="222" spans="1:9" x14ac:dyDescent="0.25">
      <c r="A222" t="str">
        <f t="shared" si="6"/>
        <v>10001 - Няма данни за доставчик</v>
      </c>
      <c r="B222" s="13">
        <v>215</v>
      </c>
      <c r="C222" s="42"/>
      <c r="D222" s="42"/>
      <c r="E222" s="42"/>
      <c r="F222" s="42"/>
      <c r="G222" s="43"/>
      <c r="H222" s="43"/>
      <c r="I222" s="46" t="str">
        <f t="shared" si="7"/>
        <v>Няма данни</v>
      </c>
    </row>
    <row r="223" spans="1:9" x14ac:dyDescent="0.25">
      <c r="A223" t="str">
        <f t="shared" si="6"/>
        <v>10001 - Няма данни за доставчик</v>
      </c>
      <c r="B223" s="13">
        <v>216</v>
      </c>
      <c r="C223" s="42"/>
      <c r="D223" s="42"/>
      <c r="E223" s="42"/>
      <c r="F223" s="42"/>
      <c r="G223" s="43"/>
      <c r="H223" s="43"/>
      <c r="I223" s="46" t="str">
        <f t="shared" si="7"/>
        <v>Няма данни</v>
      </c>
    </row>
    <row r="224" spans="1:9" x14ac:dyDescent="0.25">
      <c r="A224" t="str">
        <f t="shared" si="6"/>
        <v>10001 - Няма данни за доставчик</v>
      </c>
      <c r="B224" s="13">
        <v>217</v>
      </c>
      <c r="C224" s="42"/>
      <c r="D224" s="42"/>
      <c r="E224" s="42"/>
      <c r="F224" s="42"/>
      <c r="G224" s="43"/>
      <c r="H224" s="43"/>
      <c r="I224" s="46" t="str">
        <f t="shared" si="7"/>
        <v>Няма данни</v>
      </c>
    </row>
    <row r="225" spans="1:9" x14ac:dyDescent="0.25">
      <c r="A225" t="str">
        <f t="shared" si="6"/>
        <v>10001 - Няма данни за доставчик</v>
      </c>
      <c r="B225" s="13">
        <v>218</v>
      </c>
      <c r="C225" s="42"/>
      <c r="D225" s="42"/>
      <c r="E225" s="42"/>
      <c r="F225" s="42"/>
      <c r="G225" s="43"/>
      <c r="H225" s="43"/>
      <c r="I225" s="46" t="str">
        <f t="shared" si="7"/>
        <v>Няма данни</v>
      </c>
    </row>
    <row r="226" spans="1:9" x14ac:dyDescent="0.25">
      <c r="A226" t="str">
        <f t="shared" si="6"/>
        <v>10001 - Няма данни за доставчик</v>
      </c>
      <c r="B226" s="13">
        <v>219</v>
      </c>
      <c r="C226" s="42"/>
      <c r="D226" s="42"/>
      <c r="E226" s="42"/>
      <c r="F226" s="42"/>
      <c r="G226" s="43"/>
      <c r="H226" s="43"/>
      <c r="I226" s="46" t="str">
        <f t="shared" si="7"/>
        <v>Няма данни</v>
      </c>
    </row>
    <row r="227" spans="1:9" x14ac:dyDescent="0.25">
      <c r="A227" t="str">
        <f t="shared" si="6"/>
        <v>10001 - Няма данни за доставчик</v>
      </c>
      <c r="B227" s="13">
        <v>220</v>
      </c>
      <c r="C227" s="42"/>
      <c r="D227" s="42"/>
      <c r="E227" s="42"/>
      <c r="F227" s="42"/>
      <c r="G227" s="43"/>
      <c r="H227" s="43"/>
      <c r="I227" s="46" t="str">
        <f t="shared" si="7"/>
        <v>Няма данни</v>
      </c>
    </row>
    <row r="228" spans="1:9" x14ac:dyDescent="0.25">
      <c r="A228" t="str">
        <f t="shared" si="6"/>
        <v>10001 - Няма данни за доставчик</v>
      </c>
      <c r="B228" s="13">
        <v>221</v>
      </c>
      <c r="C228" s="42"/>
      <c r="D228" s="42"/>
      <c r="E228" s="42"/>
      <c r="F228" s="42"/>
      <c r="G228" s="43"/>
      <c r="H228" s="43"/>
      <c r="I228" s="46" t="str">
        <f t="shared" si="7"/>
        <v>Няма данни</v>
      </c>
    </row>
    <row r="229" spans="1:9" x14ac:dyDescent="0.25">
      <c r="A229" t="str">
        <f t="shared" si="6"/>
        <v>10001 - Няма данни за доставчик</v>
      </c>
      <c r="B229" s="13">
        <v>222</v>
      </c>
      <c r="C229" s="42"/>
      <c r="D229" s="42"/>
      <c r="E229" s="42"/>
      <c r="F229" s="42"/>
      <c r="G229" s="43"/>
      <c r="H229" s="43"/>
      <c r="I229" s="46" t="str">
        <f t="shared" si="7"/>
        <v>Няма данни</v>
      </c>
    </row>
    <row r="230" spans="1:9" x14ac:dyDescent="0.25">
      <c r="A230" t="str">
        <f t="shared" si="6"/>
        <v>10001 - Няма данни за доставчик</v>
      </c>
      <c r="B230" s="13">
        <v>223</v>
      </c>
      <c r="C230" s="42"/>
      <c r="D230" s="42"/>
      <c r="E230" s="42"/>
      <c r="F230" s="42"/>
      <c r="G230" s="43"/>
      <c r="H230" s="43"/>
      <c r="I230" s="46" t="str">
        <f t="shared" si="7"/>
        <v>Няма данни</v>
      </c>
    </row>
    <row r="231" spans="1:9" x14ac:dyDescent="0.25">
      <c r="A231" t="str">
        <f t="shared" si="6"/>
        <v>10001 - Няма данни за доставчик</v>
      </c>
      <c r="B231" s="13">
        <v>224</v>
      </c>
      <c r="C231" s="42"/>
      <c r="D231" s="42"/>
      <c r="E231" s="42"/>
      <c r="F231" s="42"/>
      <c r="G231" s="43"/>
      <c r="H231" s="43"/>
      <c r="I231" s="46" t="str">
        <f t="shared" si="7"/>
        <v>Няма данни</v>
      </c>
    </row>
    <row r="232" spans="1:9" x14ac:dyDescent="0.25">
      <c r="A232" t="str">
        <f t="shared" si="6"/>
        <v>10001 - Няма данни за доставчик</v>
      </c>
      <c r="B232" s="13">
        <v>225</v>
      </c>
      <c r="C232" s="42"/>
      <c r="D232" s="42"/>
      <c r="E232" s="42"/>
      <c r="F232" s="42"/>
      <c r="G232" s="43"/>
      <c r="H232" s="43"/>
      <c r="I232" s="46" t="str">
        <f t="shared" si="7"/>
        <v>Няма данни</v>
      </c>
    </row>
    <row r="233" spans="1:9" x14ac:dyDescent="0.25">
      <c r="A233" t="str">
        <f t="shared" si="6"/>
        <v>10001 - Няма данни за доставчик</v>
      </c>
      <c r="B233" s="13">
        <v>226</v>
      </c>
      <c r="C233" s="42"/>
      <c r="D233" s="42"/>
      <c r="E233" s="42"/>
      <c r="F233" s="42"/>
      <c r="G233" s="43"/>
      <c r="H233" s="43"/>
      <c r="I233" s="46" t="str">
        <f t="shared" si="7"/>
        <v>Няма данни</v>
      </c>
    </row>
    <row r="234" spans="1:9" x14ac:dyDescent="0.25">
      <c r="A234" t="str">
        <f t="shared" si="6"/>
        <v>10001 - Няма данни за доставчик</v>
      </c>
      <c r="B234" s="13">
        <v>227</v>
      </c>
      <c r="C234" s="42"/>
      <c r="D234" s="42"/>
      <c r="E234" s="42"/>
      <c r="F234" s="42"/>
      <c r="G234" s="43"/>
      <c r="H234" s="43"/>
      <c r="I234" s="46" t="str">
        <f t="shared" si="7"/>
        <v>Няма данни</v>
      </c>
    </row>
    <row r="235" spans="1:9" x14ac:dyDescent="0.25">
      <c r="A235" t="str">
        <f t="shared" si="6"/>
        <v>10001 - Няма данни за доставчик</v>
      </c>
      <c r="B235" s="13">
        <v>228</v>
      </c>
      <c r="C235" s="42"/>
      <c r="D235" s="42"/>
      <c r="E235" s="42"/>
      <c r="F235" s="42"/>
      <c r="G235" s="43"/>
      <c r="H235" s="43"/>
      <c r="I235" s="46" t="str">
        <f t="shared" si="7"/>
        <v>Няма данни</v>
      </c>
    </row>
    <row r="236" spans="1:9" x14ac:dyDescent="0.25">
      <c r="A236" t="str">
        <f t="shared" si="6"/>
        <v>10001 - Няма данни за доставчик</v>
      </c>
      <c r="B236" s="13">
        <v>229</v>
      </c>
      <c r="C236" s="42"/>
      <c r="D236" s="42"/>
      <c r="E236" s="42"/>
      <c r="F236" s="42"/>
      <c r="G236" s="43"/>
      <c r="H236" s="43"/>
      <c r="I236" s="46" t="str">
        <f t="shared" si="7"/>
        <v>Няма данни</v>
      </c>
    </row>
    <row r="237" spans="1:9" x14ac:dyDescent="0.25">
      <c r="A237" t="str">
        <f t="shared" si="6"/>
        <v>10001 - Няма данни за доставчик</v>
      </c>
      <c r="B237" s="13">
        <v>230</v>
      </c>
      <c r="C237" s="42"/>
      <c r="D237" s="42"/>
      <c r="E237" s="42"/>
      <c r="F237" s="42"/>
      <c r="G237" s="43"/>
      <c r="H237" s="43"/>
      <c r="I237" s="46" t="str">
        <f t="shared" si="7"/>
        <v>Няма данни</v>
      </c>
    </row>
    <row r="238" spans="1:9" x14ac:dyDescent="0.25">
      <c r="A238" t="str">
        <f t="shared" si="6"/>
        <v>10001 - Няма данни за доставчик</v>
      </c>
      <c r="B238" s="13">
        <v>231</v>
      </c>
      <c r="C238" s="42"/>
      <c r="D238" s="42"/>
      <c r="E238" s="42"/>
      <c r="F238" s="42"/>
      <c r="G238" s="43"/>
      <c r="H238" s="43"/>
      <c r="I238" s="46" t="str">
        <f t="shared" si="7"/>
        <v>Няма данни</v>
      </c>
    </row>
    <row r="239" spans="1:9" x14ac:dyDescent="0.25">
      <c r="A239" t="str">
        <f t="shared" si="6"/>
        <v>10001 - Няма данни за доставчик</v>
      </c>
      <c r="B239" s="13">
        <v>232</v>
      </c>
      <c r="C239" s="42"/>
      <c r="D239" s="42"/>
      <c r="E239" s="42"/>
      <c r="F239" s="42"/>
      <c r="G239" s="43"/>
      <c r="H239" s="43"/>
      <c r="I239" s="46" t="str">
        <f t="shared" si="7"/>
        <v>Няма данни</v>
      </c>
    </row>
    <row r="240" spans="1:9" x14ac:dyDescent="0.25">
      <c r="A240" t="str">
        <f t="shared" si="6"/>
        <v>10001 - Няма данни за доставчик</v>
      </c>
      <c r="B240" s="13">
        <v>233</v>
      </c>
      <c r="C240" s="42"/>
      <c r="D240" s="42"/>
      <c r="E240" s="42"/>
      <c r="F240" s="42"/>
      <c r="G240" s="43"/>
      <c r="H240" s="43"/>
      <c r="I240" s="46" t="str">
        <f t="shared" si="7"/>
        <v>Няма данни</v>
      </c>
    </row>
    <row r="241" spans="1:9" x14ac:dyDescent="0.25">
      <c r="A241" t="str">
        <f t="shared" si="6"/>
        <v>10001 - Няма данни за доставчик</v>
      </c>
      <c r="B241" s="13">
        <v>234</v>
      </c>
      <c r="C241" s="42"/>
      <c r="D241" s="42"/>
      <c r="E241" s="42"/>
      <c r="F241" s="42"/>
      <c r="G241" s="43"/>
      <c r="H241" s="43"/>
      <c r="I241" s="46" t="str">
        <f t="shared" si="7"/>
        <v>Няма данни</v>
      </c>
    </row>
    <row r="242" spans="1:9" x14ac:dyDescent="0.25">
      <c r="A242" t="str">
        <f t="shared" si="6"/>
        <v>10001 - Няма данни за доставчик</v>
      </c>
      <c r="B242" s="13">
        <v>235</v>
      </c>
      <c r="C242" s="42"/>
      <c r="D242" s="42"/>
      <c r="E242" s="42"/>
      <c r="F242" s="42"/>
      <c r="G242" s="43"/>
      <c r="H242" s="43"/>
      <c r="I242" s="46" t="str">
        <f t="shared" si="7"/>
        <v>Няма данни</v>
      </c>
    </row>
    <row r="243" spans="1:9" x14ac:dyDescent="0.25">
      <c r="A243" t="str">
        <f t="shared" si="6"/>
        <v>10001 - Няма данни за доставчик</v>
      </c>
      <c r="B243" s="13">
        <v>236</v>
      </c>
      <c r="C243" s="42"/>
      <c r="D243" s="42"/>
      <c r="E243" s="42"/>
      <c r="F243" s="42"/>
      <c r="G243" s="43"/>
      <c r="H243" s="43"/>
      <c r="I243" s="46" t="str">
        <f t="shared" si="7"/>
        <v>Няма данни</v>
      </c>
    </row>
    <row r="244" spans="1:9" x14ac:dyDescent="0.25">
      <c r="A244" t="str">
        <f t="shared" si="6"/>
        <v>10001 - Няма данни за доставчик</v>
      </c>
      <c r="B244" s="13">
        <v>237</v>
      </c>
      <c r="C244" s="42"/>
      <c r="D244" s="42"/>
      <c r="E244" s="42"/>
      <c r="F244" s="42"/>
      <c r="G244" s="43"/>
      <c r="H244" s="43"/>
      <c r="I244" s="46" t="str">
        <f t="shared" si="7"/>
        <v>Няма данни</v>
      </c>
    </row>
    <row r="245" spans="1:9" x14ac:dyDescent="0.25">
      <c r="A245" t="str">
        <f t="shared" si="6"/>
        <v>10001 - Няма данни за доставчик</v>
      </c>
      <c r="B245" s="13">
        <v>238</v>
      </c>
      <c r="C245" s="42"/>
      <c r="D245" s="42"/>
      <c r="E245" s="42"/>
      <c r="F245" s="42"/>
      <c r="G245" s="43"/>
      <c r="H245" s="43"/>
      <c r="I245" s="46" t="str">
        <f t="shared" si="7"/>
        <v>Няма данни</v>
      </c>
    </row>
    <row r="246" spans="1:9" x14ac:dyDescent="0.25">
      <c r="A246" t="str">
        <f t="shared" si="6"/>
        <v>10001 - Няма данни за доставчик</v>
      </c>
      <c r="B246" s="13">
        <v>239</v>
      </c>
      <c r="C246" s="42"/>
      <c r="D246" s="42"/>
      <c r="E246" s="42"/>
      <c r="F246" s="42"/>
      <c r="G246" s="43"/>
      <c r="H246" s="43"/>
      <c r="I246" s="46" t="str">
        <f t="shared" si="7"/>
        <v>Няма данни</v>
      </c>
    </row>
    <row r="247" spans="1:9" x14ac:dyDescent="0.25">
      <c r="A247" t="str">
        <f t="shared" si="6"/>
        <v>10001 - Няма данни за доставчик</v>
      </c>
      <c r="B247" s="13">
        <v>240</v>
      </c>
      <c r="C247" s="42"/>
      <c r="D247" s="42"/>
      <c r="E247" s="42"/>
      <c r="F247" s="42"/>
      <c r="G247" s="43"/>
      <c r="H247" s="43"/>
      <c r="I247" s="46" t="str">
        <f t="shared" si="7"/>
        <v>Няма данни</v>
      </c>
    </row>
    <row r="248" spans="1:9" x14ac:dyDescent="0.25">
      <c r="A248" t="str">
        <f t="shared" si="6"/>
        <v>10001 - Няма данни за доставчик</v>
      </c>
      <c r="B248" s="13">
        <v>241</v>
      </c>
      <c r="C248" s="42"/>
      <c r="D248" s="42"/>
      <c r="E248" s="42"/>
      <c r="F248" s="42"/>
      <c r="G248" s="43"/>
      <c r="H248" s="43"/>
      <c r="I248" s="46" t="str">
        <f t="shared" si="7"/>
        <v>Няма данни</v>
      </c>
    </row>
    <row r="249" spans="1:9" x14ac:dyDescent="0.25">
      <c r="A249" t="str">
        <f t="shared" si="6"/>
        <v>10001 - Няма данни за доставчик</v>
      </c>
      <c r="B249" s="13">
        <v>242</v>
      </c>
      <c r="C249" s="42"/>
      <c r="D249" s="42"/>
      <c r="E249" s="42"/>
      <c r="F249" s="42"/>
      <c r="G249" s="43"/>
      <c r="H249" s="43"/>
      <c r="I249" s="46" t="str">
        <f t="shared" si="7"/>
        <v>Няма данни</v>
      </c>
    </row>
    <row r="250" spans="1:9" x14ac:dyDescent="0.25">
      <c r="A250" t="str">
        <f t="shared" si="6"/>
        <v>10001 - Няма данни за доставчик</v>
      </c>
      <c r="B250" s="13">
        <v>243</v>
      </c>
      <c r="C250" s="42"/>
      <c r="D250" s="42"/>
      <c r="E250" s="42"/>
      <c r="F250" s="42"/>
      <c r="G250" s="43"/>
      <c r="H250" s="43"/>
      <c r="I250" s="46" t="str">
        <f t="shared" si="7"/>
        <v>Няма данни</v>
      </c>
    </row>
    <row r="251" spans="1:9" x14ac:dyDescent="0.25">
      <c r="A251" t="str">
        <f t="shared" si="6"/>
        <v>10001 - Няма данни за доставчик</v>
      </c>
      <c r="B251" s="13">
        <v>244</v>
      </c>
      <c r="C251" s="42"/>
      <c r="D251" s="42"/>
      <c r="E251" s="42"/>
      <c r="F251" s="42"/>
      <c r="G251" s="43"/>
      <c r="H251" s="43"/>
      <c r="I251" s="46" t="str">
        <f t="shared" si="7"/>
        <v>Няма данни</v>
      </c>
    </row>
    <row r="252" spans="1:9" x14ac:dyDescent="0.25">
      <c r="A252" t="str">
        <f t="shared" si="6"/>
        <v>10001 - Няма данни за доставчик</v>
      </c>
      <c r="B252" s="13">
        <v>245</v>
      </c>
      <c r="C252" s="42"/>
      <c r="D252" s="42"/>
      <c r="E252" s="42"/>
      <c r="F252" s="42"/>
      <c r="G252" s="43"/>
      <c r="H252" s="43"/>
      <c r="I252" s="46" t="str">
        <f t="shared" si="7"/>
        <v>Няма данни</v>
      </c>
    </row>
    <row r="253" spans="1:9" x14ac:dyDescent="0.25">
      <c r="A253" t="str">
        <f t="shared" si="6"/>
        <v>10001 - Няма данни за доставчик</v>
      </c>
      <c r="B253" s="13">
        <v>246</v>
      </c>
      <c r="C253" s="42"/>
      <c r="D253" s="42"/>
      <c r="E253" s="42"/>
      <c r="F253" s="42"/>
      <c r="G253" s="43"/>
      <c r="H253" s="43"/>
      <c r="I253" s="46" t="str">
        <f t="shared" si="7"/>
        <v>Няма данни</v>
      </c>
    </row>
    <row r="254" spans="1:9" x14ac:dyDescent="0.25">
      <c r="A254" t="str">
        <f t="shared" si="6"/>
        <v>10001 - Няма данни за доставчик</v>
      </c>
      <c r="B254" s="13">
        <v>247</v>
      </c>
      <c r="C254" s="42"/>
      <c r="D254" s="42"/>
      <c r="E254" s="42"/>
      <c r="F254" s="42"/>
      <c r="G254" s="43"/>
      <c r="H254" s="43"/>
      <c r="I254" s="46" t="str">
        <f t="shared" si="7"/>
        <v>Няма данни</v>
      </c>
    </row>
    <row r="255" spans="1:9" x14ac:dyDescent="0.25">
      <c r="A255" t="str">
        <f t="shared" si="6"/>
        <v>10001 - Няма данни за доставчик</v>
      </c>
      <c r="B255" s="13">
        <v>248</v>
      </c>
      <c r="C255" s="42"/>
      <c r="D255" s="42"/>
      <c r="E255" s="42"/>
      <c r="F255" s="42"/>
      <c r="G255" s="43"/>
      <c r="H255" s="43"/>
      <c r="I255" s="46" t="str">
        <f t="shared" si="7"/>
        <v>Няма данни</v>
      </c>
    </row>
    <row r="256" spans="1:9" x14ac:dyDescent="0.25">
      <c r="A256" t="str">
        <f t="shared" si="6"/>
        <v>10001 - Няма данни за доставчик</v>
      </c>
      <c r="B256" s="13">
        <v>249</v>
      </c>
      <c r="C256" s="42"/>
      <c r="D256" s="42"/>
      <c r="E256" s="42"/>
      <c r="F256" s="42"/>
      <c r="G256" s="43"/>
      <c r="H256" s="43"/>
      <c r="I256" s="46" t="str">
        <f t="shared" si="7"/>
        <v>Няма данни</v>
      </c>
    </row>
    <row r="257" spans="1:9" x14ac:dyDescent="0.25">
      <c r="A257" t="str">
        <f t="shared" si="6"/>
        <v>10001 - Няма данни за доставчик</v>
      </c>
      <c r="B257" s="13">
        <v>250</v>
      </c>
      <c r="C257" s="42"/>
      <c r="D257" s="42"/>
      <c r="E257" s="42"/>
      <c r="F257" s="42"/>
      <c r="G257" s="43"/>
      <c r="H257" s="43"/>
      <c r="I257" s="46" t="str">
        <f t="shared" si="7"/>
        <v>Няма данни</v>
      </c>
    </row>
    <row r="258" spans="1:9" x14ac:dyDescent="0.25">
      <c r="A258" t="str">
        <f t="shared" si="6"/>
        <v>10001 - Няма данни за доставчик</v>
      </c>
      <c r="B258" s="13">
        <v>251</v>
      </c>
      <c r="C258" s="42"/>
      <c r="D258" s="42"/>
      <c r="E258" s="42"/>
      <c r="F258" s="42"/>
      <c r="G258" s="43"/>
      <c r="H258" s="43"/>
      <c r="I258" s="46" t="str">
        <f t="shared" si="7"/>
        <v>Няма данни</v>
      </c>
    </row>
    <row r="259" spans="1:9" x14ac:dyDescent="0.25">
      <c r="A259" t="str">
        <f t="shared" si="6"/>
        <v>10001 - Няма данни за доставчик</v>
      </c>
      <c r="B259" s="13">
        <v>252</v>
      </c>
      <c r="C259" s="42"/>
      <c r="D259" s="42"/>
      <c r="E259" s="42"/>
      <c r="F259" s="42"/>
      <c r="G259" s="43"/>
      <c r="H259" s="43"/>
      <c r="I259" s="46" t="str">
        <f t="shared" si="7"/>
        <v>Няма данни</v>
      </c>
    </row>
    <row r="260" spans="1:9" x14ac:dyDescent="0.25">
      <c r="A260" t="str">
        <f t="shared" si="6"/>
        <v>10001 - Няма данни за доставчик</v>
      </c>
      <c r="B260" s="13">
        <v>253</v>
      </c>
      <c r="C260" s="42"/>
      <c r="D260" s="42"/>
      <c r="E260" s="42"/>
      <c r="F260" s="42"/>
      <c r="G260" s="43"/>
      <c r="H260" s="43"/>
      <c r="I260" s="46" t="str">
        <f t="shared" si="7"/>
        <v>Няма данни</v>
      </c>
    </row>
    <row r="261" spans="1:9" x14ac:dyDescent="0.25">
      <c r="A261" t="str">
        <f t="shared" si="6"/>
        <v>10001 - Няма данни за доставчик</v>
      </c>
      <c r="B261" s="13">
        <v>254</v>
      </c>
      <c r="C261" s="42"/>
      <c r="D261" s="42"/>
      <c r="E261" s="42"/>
      <c r="F261" s="42"/>
      <c r="G261" s="43"/>
      <c r="H261" s="43"/>
      <c r="I261" s="46" t="str">
        <f t="shared" si="7"/>
        <v>Няма данни</v>
      </c>
    </row>
    <row r="262" spans="1:9" x14ac:dyDescent="0.25">
      <c r="A262" t="str">
        <f t="shared" si="6"/>
        <v>10001 - Няма данни за доставчик</v>
      </c>
      <c r="B262" s="13">
        <v>255</v>
      </c>
      <c r="C262" s="42"/>
      <c r="D262" s="42"/>
      <c r="E262" s="42"/>
      <c r="F262" s="42"/>
      <c r="G262" s="43"/>
      <c r="H262" s="43"/>
      <c r="I262" s="46" t="str">
        <f t="shared" si="7"/>
        <v>Няма данни</v>
      </c>
    </row>
    <row r="263" spans="1:9" x14ac:dyDescent="0.25">
      <c r="A263" t="str">
        <f t="shared" si="6"/>
        <v>10001 - Няма данни за доставчик</v>
      </c>
      <c r="B263" s="13">
        <v>256</v>
      </c>
      <c r="C263" s="42"/>
      <c r="D263" s="42"/>
      <c r="E263" s="42"/>
      <c r="F263" s="42"/>
      <c r="G263" s="43"/>
      <c r="H263" s="43"/>
      <c r="I263" s="46" t="str">
        <f t="shared" si="7"/>
        <v>Няма данни</v>
      </c>
    </row>
    <row r="264" spans="1:9" x14ac:dyDescent="0.25">
      <c r="A264" t="str">
        <f t="shared" si="6"/>
        <v>10001 - Няма данни за доставчик</v>
      </c>
      <c r="B264" s="13">
        <v>257</v>
      </c>
      <c r="C264" s="42"/>
      <c r="D264" s="42"/>
      <c r="E264" s="42"/>
      <c r="F264" s="42"/>
      <c r="G264" s="43"/>
      <c r="H264" s="43"/>
      <c r="I264" s="46" t="str">
        <f t="shared" si="7"/>
        <v>Няма данни</v>
      </c>
    </row>
    <row r="265" spans="1:9" x14ac:dyDescent="0.25">
      <c r="A265" t="str">
        <f t="shared" ref="A265:A328" si="8">IF(I265="OK",B265&amp;" - "&amp;C265&amp;" - "&amp;D265&amp;" - "&amp;E265&amp;" - "&amp;G265&amp;" - "&amp;H265,"10001 - Няма данни за доставчик")</f>
        <v>10001 - Няма данни за доставчик</v>
      </c>
      <c r="B265" s="13">
        <v>258</v>
      </c>
      <c r="C265" s="42"/>
      <c r="D265" s="42"/>
      <c r="E265" s="42"/>
      <c r="F265" s="42"/>
      <c r="G265" s="43"/>
      <c r="H265" s="43"/>
      <c r="I265" s="46" t="str">
        <f t="shared" ref="I265:I328" si="9">IF(AND(C265="",OR(D265="",E265=""),F265="",G265="",H265=""),"Няма данни",IF(AND(C265&lt;&gt;"",OR(D265&lt;&gt;"",E265&lt;&gt;""),G265&lt;&gt;""),"OK","Не са попълнени всички задължителни полета (Име/ЕИК/ЕГН/ВИД)"))</f>
        <v>Няма данни</v>
      </c>
    </row>
    <row r="266" spans="1:9" x14ac:dyDescent="0.25">
      <c r="A266" t="str">
        <f t="shared" si="8"/>
        <v>10001 - Няма данни за доставчик</v>
      </c>
      <c r="B266" s="13">
        <v>259</v>
      </c>
      <c r="C266" s="42"/>
      <c r="D266" s="42"/>
      <c r="E266" s="42"/>
      <c r="F266" s="42"/>
      <c r="G266" s="43"/>
      <c r="H266" s="43"/>
      <c r="I266" s="46" t="str">
        <f t="shared" si="9"/>
        <v>Няма данни</v>
      </c>
    </row>
    <row r="267" spans="1:9" x14ac:dyDescent="0.25">
      <c r="A267" t="str">
        <f t="shared" si="8"/>
        <v>10001 - Няма данни за доставчик</v>
      </c>
      <c r="B267" s="13">
        <v>260</v>
      </c>
      <c r="C267" s="42"/>
      <c r="D267" s="42"/>
      <c r="E267" s="42"/>
      <c r="F267" s="42"/>
      <c r="G267" s="43"/>
      <c r="H267" s="43"/>
      <c r="I267" s="46" t="str">
        <f t="shared" si="9"/>
        <v>Няма данни</v>
      </c>
    </row>
    <row r="268" spans="1:9" x14ac:dyDescent="0.25">
      <c r="A268" t="str">
        <f t="shared" si="8"/>
        <v>10001 - Няма данни за доставчик</v>
      </c>
      <c r="B268" s="13">
        <v>261</v>
      </c>
      <c r="C268" s="42"/>
      <c r="D268" s="42"/>
      <c r="E268" s="42"/>
      <c r="F268" s="42"/>
      <c r="G268" s="43"/>
      <c r="H268" s="43"/>
      <c r="I268" s="46" t="str">
        <f t="shared" si="9"/>
        <v>Няма данни</v>
      </c>
    </row>
    <row r="269" spans="1:9" x14ac:dyDescent="0.25">
      <c r="A269" t="str">
        <f t="shared" si="8"/>
        <v>10001 - Няма данни за доставчик</v>
      </c>
      <c r="B269" s="13">
        <v>262</v>
      </c>
      <c r="C269" s="42"/>
      <c r="D269" s="42"/>
      <c r="E269" s="42"/>
      <c r="F269" s="42"/>
      <c r="G269" s="43"/>
      <c r="H269" s="43"/>
      <c r="I269" s="46" t="str">
        <f t="shared" si="9"/>
        <v>Няма данни</v>
      </c>
    </row>
    <row r="270" spans="1:9" x14ac:dyDescent="0.25">
      <c r="A270" t="str">
        <f t="shared" si="8"/>
        <v>10001 - Няма данни за доставчик</v>
      </c>
      <c r="B270" s="13">
        <v>263</v>
      </c>
      <c r="C270" s="42"/>
      <c r="D270" s="42"/>
      <c r="E270" s="42"/>
      <c r="F270" s="42"/>
      <c r="G270" s="43"/>
      <c r="H270" s="43"/>
      <c r="I270" s="46" t="str">
        <f t="shared" si="9"/>
        <v>Няма данни</v>
      </c>
    </row>
    <row r="271" spans="1:9" x14ac:dyDescent="0.25">
      <c r="A271" t="str">
        <f t="shared" si="8"/>
        <v>10001 - Няма данни за доставчик</v>
      </c>
      <c r="B271" s="13">
        <v>264</v>
      </c>
      <c r="C271" s="42"/>
      <c r="D271" s="42"/>
      <c r="E271" s="42"/>
      <c r="F271" s="42"/>
      <c r="G271" s="43"/>
      <c r="H271" s="43"/>
      <c r="I271" s="46" t="str">
        <f t="shared" si="9"/>
        <v>Няма данни</v>
      </c>
    </row>
    <row r="272" spans="1:9" x14ac:dyDescent="0.25">
      <c r="A272" t="str">
        <f t="shared" si="8"/>
        <v>10001 - Няма данни за доставчик</v>
      </c>
      <c r="B272" s="13">
        <v>265</v>
      </c>
      <c r="C272" s="42"/>
      <c r="D272" s="42"/>
      <c r="E272" s="42"/>
      <c r="F272" s="42"/>
      <c r="G272" s="43"/>
      <c r="H272" s="43"/>
      <c r="I272" s="46" t="str">
        <f t="shared" si="9"/>
        <v>Няма данни</v>
      </c>
    </row>
    <row r="273" spans="1:9" x14ac:dyDescent="0.25">
      <c r="A273" t="str">
        <f t="shared" si="8"/>
        <v>10001 - Няма данни за доставчик</v>
      </c>
      <c r="B273" s="13">
        <v>266</v>
      </c>
      <c r="C273" s="42"/>
      <c r="D273" s="42"/>
      <c r="E273" s="42"/>
      <c r="F273" s="42"/>
      <c r="G273" s="43"/>
      <c r="H273" s="43"/>
      <c r="I273" s="46" t="str">
        <f t="shared" si="9"/>
        <v>Няма данни</v>
      </c>
    </row>
    <row r="274" spans="1:9" x14ac:dyDescent="0.25">
      <c r="A274" t="str">
        <f t="shared" si="8"/>
        <v>10001 - Няма данни за доставчик</v>
      </c>
      <c r="B274" s="13">
        <v>267</v>
      </c>
      <c r="C274" s="42"/>
      <c r="D274" s="42"/>
      <c r="E274" s="42"/>
      <c r="F274" s="42"/>
      <c r="G274" s="43"/>
      <c r="H274" s="43"/>
      <c r="I274" s="46" t="str">
        <f t="shared" si="9"/>
        <v>Няма данни</v>
      </c>
    </row>
    <row r="275" spans="1:9" x14ac:dyDescent="0.25">
      <c r="A275" t="str">
        <f t="shared" si="8"/>
        <v>10001 - Няма данни за доставчик</v>
      </c>
      <c r="B275" s="13">
        <v>268</v>
      </c>
      <c r="C275" s="42"/>
      <c r="D275" s="42"/>
      <c r="E275" s="42"/>
      <c r="F275" s="42"/>
      <c r="G275" s="43"/>
      <c r="H275" s="43"/>
      <c r="I275" s="46" t="str">
        <f t="shared" si="9"/>
        <v>Няма данни</v>
      </c>
    </row>
    <row r="276" spans="1:9" x14ac:dyDescent="0.25">
      <c r="A276" t="str">
        <f t="shared" si="8"/>
        <v>10001 - Няма данни за доставчик</v>
      </c>
      <c r="B276" s="13">
        <v>269</v>
      </c>
      <c r="C276" s="42"/>
      <c r="D276" s="42"/>
      <c r="E276" s="42"/>
      <c r="F276" s="42"/>
      <c r="G276" s="43"/>
      <c r="H276" s="43"/>
      <c r="I276" s="46" t="str">
        <f t="shared" si="9"/>
        <v>Няма данни</v>
      </c>
    </row>
    <row r="277" spans="1:9" x14ac:dyDescent="0.25">
      <c r="A277" t="str">
        <f t="shared" si="8"/>
        <v>10001 - Няма данни за доставчик</v>
      </c>
      <c r="B277" s="13">
        <v>270</v>
      </c>
      <c r="C277" s="42"/>
      <c r="D277" s="42"/>
      <c r="E277" s="42"/>
      <c r="F277" s="42"/>
      <c r="G277" s="43"/>
      <c r="H277" s="43"/>
      <c r="I277" s="46" t="str">
        <f t="shared" si="9"/>
        <v>Няма данни</v>
      </c>
    </row>
    <row r="278" spans="1:9" x14ac:dyDescent="0.25">
      <c r="A278" t="str">
        <f t="shared" si="8"/>
        <v>10001 - Няма данни за доставчик</v>
      </c>
      <c r="B278" s="13">
        <v>271</v>
      </c>
      <c r="C278" s="42"/>
      <c r="D278" s="42"/>
      <c r="E278" s="42"/>
      <c r="F278" s="42"/>
      <c r="G278" s="43"/>
      <c r="H278" s="43"/>
      <c r="I278" s="46" t="str">
        <f t="shared" si="9"/>
        <v>Няма данни</v>
      </c>
    </row>
    <row r="279" spans="1:9" x14ac:dyDescent="0.25">
      <c r="A279" t="str">
        <f t="shared" si="8"/>
        <v>10001 - Няма данни за доставчик</v>
      </c>
      <c r="B279" s="13">
        <v>272</v>
      </c>
      <c r="C279" s="42"/>
      <c r="D279" s="42"/>
      <c r="E279" s="42"/>
      <c r="F279" s="42"/>
      <c r="G279" s="43"/>
      <c r="H279" s="43"/>
      <c r="I279" s="46" t="str">
        <f t="shared" si="9"/>
        <v>Няма данни</v>
      </c>
    </row>
    <row r="280" spans="1:9" x14ac:dyDescent="0.25">
      <c r="A280" t="str">
        <f t="shared" si="8"/>
        <v>10001 - Няма данни за доставчик</v>
      </c>
      <c r="B280" s="13">
        <v>273</v>
      </c>
      <c r="C280" s="42"/>
      <c r="D280" s="42"/>
      <c r="E280" s="42"/>
      <c r="F280" s="42"/>
      <c r="G280" s="43"/>
      <c r="H280" s="43"/>
      <c r="I280" s="46" t="str">
        <f t="shared" si="9"/>
        <v>Няма данни</v>
      </c>
    </row>
    <row r="281" spans="1:9" x14ac:dyDescent="0.25">
      <c r="A281" t="str">
        <f t="shared" si="8"/>
        <v>10001 - Няма данни за доставчик</v>
      </c>
      <c r="B281" s="13">
        <v>274</v>
      </c>
      <c r="C281" s="42"/>
      <c r="D281" s="42"/>
      <c r="E281" s="42"/>
      <c r="F281" s="42"/>
      <c r="G281" s="43"/>
      <c r="H281" s="43"/>
      <c r="I281" s="46" t="str">
        <f t="shared" si="9"/>
        <v>Няма данни</v>
      </c>
    </row>
    <row r="282" spans="1:9" x14ac:dyDescent="0.25">
      <c r="A282" t="str">
        <f t="shared" si="8"/>
        <v>10001 - Няма данни за доставчик</v>
      </c>
      <c r="B282" s="13">
        <v>275</v>
      </c>
      <c r="C282" s="42"/>
      <c r="D282" s="42"/>
      <c r="E282" s="42"/>
      <c r="F282" s="42"/>
      <c r="G282" s="43"/>
      <c r="H282" s="43"/>
      <c r="I282" s="46" t="str">
        <f t="shared" si="9"/>
        <v>Няма данни</v>
      </c>
    </row>
    <row r="283" spans="1:9" x14ac:dyDescent="0.25">
      <c r="A283" t="str">
        <f t="shared" si="8"/>
        <v>10001 - Няма данни за доставчик</v>
      </c>
      <c r="B283" s="13">
        <v>276</v>
      </c>
      <c r="C283" s="42"/>
      <c r="D283" s="42"/>
      <c r="E283" s="42"/>
      <c r="F283" s="42"/>
      <c r="G283" s="43"/>
      <c r="H283" s="43"/>
      <c r="I283" s="46" t="str">
        <f t="shared" si="9"/>
        <v>Няма данни</v>
      </c>
    </row>
    <row r="284" spans="1:9" x14ac:dyDescent="0.25">
      <c r="A284" t="str">
        <f t="shared" si="8"/>
        <v>10001 - Няма данни за доставчик</v>
      </c>
      <c r="B284" s="13">
        <v>277</v>
      </c>
      <c r="C284" s="42"/>
      <c r="D284" s="42"/>
      <c r="E284" s="42"/>
      <c r="F284" s="42"/>
      <c r="G284" s="43"/>
      <c r="H284" s="43"/>
      <c r="I284" s="46" t="str">
        <f t="shared" si="9"/>
        <v>Няма данни</v>
      </c>
    </row>
    <row r="285" spans="1:9" x14ac:dyDescent="0.25">
      <c r="A285" t="str">
        <f t="shared" si="8"/>
        <v>10001 - Няма данни за доставчик</v>
      </c>
      <c r="B285" s="13">
        <v>278</v>
      </c>
      <c r="C285" s="42"/>
      <c r="D285" s="42"/>
      <c r="E285" s="42"/>
      <c r="F285" s="42"/>
      <c r="G285" s="43"/>
      <c r="H285" s="43"/>
      <c r="I285" s="46" t="str">
        <f t="shared" si="9"/>
        <v>Няма данни</v>
      </c>
    </row>
    <row r="286" spans="1:9" x14ac:dyDescent="0.25">
      <c r="A286" t="str">
        <f t="shared" si="8"/>
        <v>10001 - Няма данни за доставчик</v>
      </c>
      <c r="B286" s="13">
        <v>279</v>
      </c>
      <c r="C286" s="42"/>
      <c r="D286" s="42"/>
      <c r="E286" s="42"/>
      <c r="F286" s="42"/>
      <c r="G286" s="43"/>
      <c r="H286" s="43"/>
      <c r="I286" s="46" t="str">
        <f t="shared" si="9"/>
        <v>Няма данни</v>
      </c>
    </row>
    <row r="287" spans="1:9" x14ac:dyDescent="0.25">
      <c r="A287" t="str">
        <f t="shared" si="8"/>
        <v>10001 - Няма данни за доставчик</v>
      </c>
      <c r="B287" s="13">
        <v>280</v>
      </c>
      <c r="C287" s="42"/>
      <c r="D287" s="42"/>
      <c r="E287" s="42"/>
      <c r="F287" s="42"/>
      <c r="G287" s="43"/>
      <c r="H287" s="43"/>
      <c r="I287" s="46" t="str">
        <f t="shared" si="9"/>
        <v>Няма данни</v>
      </c>
    </row>
    <row r="288" spans="1:9" x14ac:dyDescent="0.25">
      <c r="A288" t="str">
        <f t="shared" si="8"/>
        <v>10001 - Няма данни за доставчик</v>
      </c>
      <c r="B288" s="13">
        <v>281</v>
      </c>
      <c r="C288" s="42"/>
      <c r="D288" s="42"/>
      <c r="E288" s="42"/>
      <c r="F288" s="42"/>
      <c r="G288" s="43"/>
      <c r="H288" s="43"/>
      <c r="I288" s="46" t="str">
        <f t="shared" si="9"/>
        <v>Няма данни</v>
      </c>
    </row>
    <row r="289" spans="1:9" x14ac:dyDescent="0.25">
      <c r="A289" t="str">
        <f t="shared" si="8"/>
        <v>10001 - Няма данни за доставчик</v>
      </c>
      <c r="B289" s="13">
        <v>282</v>
      </c>
      <c r="C289" s="42"/>
      <c r="D289" s="42"/>
      <c r="E289" s="42"/>
      <c r="F289" s="42"/>
      <c r="G289" s="43"/>
      <c r="H289" s="43"/>
      <c r="I289" s="46" t="str">
        <f t="shared" si="9"/>
        <v>Няма данни</v>
      </c>
    </row>
    <row r="290" spans="1:9" x14ac:dyDescent="0.25">
      <c r="A290" t="str">
        <f t="shared" si="8"/>
        <v>10001 - Няма данни за доставчик</v>
      </c>
      <c r="B290" s="13">
        <v>283</v>
      </c>
      <c r="C290" s="42"/>
      <c r="D290" s="42"/>
      <c r="E290" s="42"/>
      <c r="F290" s="42"/>
      <c r="G290" s="43"/>
      <c r="H290" s="43"/>
      <c r="I290" s="46" t="str">
        <f t="shared" si="9"/>
        <v>Няма данни</v>
      </c>
    </row>
    <row r="291" spans="1:9" x14ac:dyDescent="0.25">
      <c r="A291" t="str">
        <f t="shared" si="8"/>
        <v>10001 - Няма данни за доставчик</v>
      </c>
      <c r="B291" s="13">
        <v>284</v>
      </c>
      <c r="C291" s="42"/>
      <c r="D291" s="42"/>
      <c r="E291" s="42"/>
      <c r="F291" s="42"/>
      <c r="G291" s="43"/>
      <c r="H291" s="43"/>
      <c r="I291" s="46" t="str">
        <f t="shared" si="9"/>
        <v>Няма данни</v>
      </c>
    </row>
    <row r="292" spans="1:9" x14ac:dyDescent="0.25">
      <c r="A292" t="str">
        <f t="shared" si="8"/>
        <v>10001 - Няма данни за доставчик</v>
      </c>
      <c r="B292" s="13">
        <v>285</v>
      </c>
      <c r="C292" s="42"/>
      <c r="D292" s="42"/>
      <c r="E292" s="42"/>
      <c r="F292" s="42"/>
      <c r="G292" s="43"/>
      <c r="H292" s="43"/>
      <c r="I292" s="46" t="str">
        <f t="shared" si="9"/>
        <v>Няма данни</v>
      </c>
    </row>
    <row r="293" spans="1:9" x14ac:dyDescent="0.25">
      <c r="A293" t="str">
        <f t="shared" si="8"/>
        <v>10001 - Няма данни за доставчик</v>
      </c>
      <c r="B293" s="13">
        <v>286</v>
      </c>
      <c r="C293" s="42"/>
      <c r="D293" s="42"/>
      <c r="E293" s="42"/>
      <c r="F293" s="42"/>
      <c r="G293" s="43"/>
      <c r="H293" s="43"/>
      <c r="I293" s="46" t="str">
        <f t="shared" si="9"/>
        <v>Няма данни</v>
      </c>
    </row>
    <row r="294" spans="1:9" x14ac:dyDescent="0.25">
      <c r="A294" t="str">
        <f t="shared" si="8"/>
        <v>10001 - Няма данни за доставчик</v>
      </c>
      <c r="B294" s="13">
        <v>287</v>
      </c>
      <c r="C294" s="42"/>
      <c r="D294" s="42"/>
      <c r="E294" s="42"/>
      <c r="F294" s="42"/>
      <c r="G294" s="43"/>
      <c r="H294" s="43"/>
      <c r="I294" s="46" t="str">
        <f t="shared" si="9"/>
        <v>Няма данни</v>
      </c>
    </row>
    <row r="295" spans="1:9" x14ac:dyDescent="0.25">
      <c r="A295" t="str">
        <f t="shared" si="8"/>
        <v>10001 - Няма данни за доставчик</v>
      </c>
      <c r="B295" s="13">
        <v>288</v>
      </c>
      <c r="C295" s="42"/>
      <c r="D295" s="42"/>
      <c r="E295" s="42"/>
      <c r="F295" s="42"/>
      <c r="G295" s="43"/>
      <c r="H295" s="43"/>
      <c r="I295" s="46" t="str">
        <f t="shared" si="9"/>
        <v>Няма данни</v>
      </c>
    </row>
    <row r="296" spans="1:9" x14ac:dyDescent="0.25">
      <c r="A296" t="str">
        <f t="shared" si="8"/>
        <v>10001 - Няма данни за доставчик</v>
      </c>
      <c r="B296" s="13">
        <v>289</v>
      </c>
      <c r="C296" s="42"/>
      <c r="D296" s="42"/>
      <c r="E296" s="42"/>
      <c r="F296" s="42"/>
      <c r="G296" s="43"/>
      <c r="H296" s="43"/>
      <c r="I296" s="46" t="str">
        <f t="shared" si="9"/>
        <v>Няма данни</v>
      </c>
    </row>
    <row r="297" spans="1:9" x14ac:dyDescent="0.25">
      <c r="A297" t="str">
        <f t="shared" si="8"/>
        <v>10001 - Няма данни за доставчик</v>
      </c>
      <c r="B297" s="13">
        <v>290</v>
      </c>
      <c r="C297" s="42"/>
      <c r="D297" s="42"/>
      <c r="E297" s="42"/>
      <c r="F297" s="42"/>
      <c r="G297" s="43"/>
      <c r="H297" s="43"/>
      <c r="I297" s="46" t="str">
        <f t="shared" si="9"/>
        <v>Няма данни</v>
      </c>
    </row>
    <row r="298" spans="1:9" x14ac:dyDescent="0.25">
      <c r="A298" t="str">
        <f t="shared" si="8"/>
        <v>10001 - Няма данни за доставчик</v>
      </c>
      <c r="B298" s="13">
        <v>291</v>
      </c>
      <c r="C298" s="42"/>
      <c r="D298" s="42"/>
      <c r="E298" s="42"/>
      <c r="F298" s="42"/>
      <c r="G298" s="43"/>
      <c r="H298" s="43"/>
      <c r="I298" s="46" t="str">
        <f t="shared" si="9"/>
        <v>Няма данни</v>
      </c>
    </row>
    <row r="299" spans="1:9" x14ac:dyDescent="0.25">
      <c r="A299" t="str">
        <f t="shared" si="8"/>
        <v>10001 - Няма данни за доставчик</v>
      </c>
      <c r="B299" s="13">
        <v>292</v>
      </c>
      <c r="C299" s="42"/>
      <c r="D299" s="42"/>
      <c r="E299" s="42"/>
      <c r="F299" s="42"/>
      <c r="G299" s="43"/>
      <c r="H299" s="43"/>
      <c r="I299" s="46" t="str">
        <f t="shared" si="9"/>
        <v>Няма данни</v>
      </c>
    </row>
    <row r="300" spans="1:9" x14ac:dyDescent="0.25">
      <c r="A300" t="str">
        <f t="shared" si="8"/>
        <v>10001 - Няма данни за доставчик</v>
      </c>
      <c r="B300" s="13">
        <v>293</v>
      </c>
      <c r="C300" s="42"/>
      <c r="D300" s="42"/>
      <c r="E300" s="42"/>
      <c r="F300" s="42"/>
      <c r="G300" s="43"/>
      <c r="H300" s="43"/>
      <c r="I300" s="46" t="str">
        <f t="shared" si="9"/>
        <v>Няма данни</v>
      </c>
    </row>
    <row r="301" spans="1:9" x14ac:dyDescent="0.25">
      <c r="A301" t="str">
        <f t="shared" si="8"/>
        <v>10001 - Няма данни за доставчик</v>
      </c>
      <c r="B301" s="13">
        <v>294</v>
      </c>
      <c r="C301" s="42"/>
      <c r="D301" s="42"/>
      <c r="E301" s="42"/>
      <c r="F301" s="42"/>
      <c r="G301" s="43"/>
      <c r="H301" s="43"/>
      <c r="I301" s="46" t="str">
        <f t="shared" si="9"/>
        <v>Няма данни</v>
      </c>
    </row>
    <row r="302" spans="1:9" x14ac:dyDescent="0.25">
      <c r="A302" t="str">
        <f t="shared" si="8"/>
        <v>10001 - Няма данни за доставчик</v>
      </c>
      <c r="B302" s="13">
        <v>295</v>
      </c>
      <c r="C302" s="42"/>
      <c r="D302" s="42"/>
      <c r="E302" s="42"/>
      <c r="F302" s="42"/>
      <c r="G302" s="43"/>
      <c r="H302" s="43"/>
      <c r="I302" s="46" t="str">
        <f t="shared" si="9"/>
        <v>Няма данни</v>
      </c>
    </row>
    <row r="303" spans="1:9" x14ac:dyDescent="0.25">
      <c r="A303" t="str">
        <f t="shared" si="8"/>
        <v>10001 - Няма данни за доставчик</v>
      </c>
      <c r="B303" s="13">
        <v>296</v>
      </c>
      <c r="C303" s="42"/>
      <c r="D303" s="42"/>
      <c r="E303" s="42"/>
      <c r="F303" s="42"/>
      <c r="G303" s="43"/>
      <c r="H303" s="43"/>
      <c r="I303" s="46" t="str">
        <f t="shared" si="9"/>
        <v>Няма данни</v>
      </c>
    </row>
    <row r="304" spans="1:9" x14ac:dyDescent="0.25">
      <c r="A304" t="str">
        <f t="shared" si="8"/>
        <v>10001 - Няма данни за доставчик</v>
      </c>
      <c r="B304" s="13">
        <v>297</v>
      </c>
      <c r="C304" s="42"/>
      <c r="D304" s="42"/>
      <c r="E304" s="42"/>
      <c r="F304" s="42"/>
      <c r="G304" s="43"/>
      <c r="H304" s="43"/>
      <c r="I304" s="46" t="str">
        <f t="shared" si="9"/>
        <v>Няма данни</v>
      </c>
    </row>
    <row r="305" spans="1:9" x14ac:dyDescent="0.25">
      <c r="A305" t="str">
        <f t="shared" si="8"/>
        <v>10001 - Няма данни за доставчик</v>
      </c>
      <c r="B305" s="13">
        <v>298</v>
      </c>
      <c r="C305" s="42"/>
      <c r="D305" s="42"/>
      <c r="E305" s="42"/>
      <c r="F305" s="42"/>
      <c r="G305" s="43"/>
      <c r="H305" s="43"/>
      <c r="I305" s="46" t="str">
        <f t="shared" si="9"/>
        <v>Няма данни</v>
      </c>
    </row>
    <row r="306" spans="1:9" x14ac:dyDescent="0.25">
      <c r="A306" t="str">
        <f t="shared" si="8"/>
        <v>10001 - Няма данни за доставчик</v>
      </c>
      <c r="B306" s="13">
        <v>299</v>
      </c>
      <c r="C306" s="42"/>
      <c r="D306" s="42"/>
      <c r="E306" s="42"/>
      <c r="F306" s="42"/>
      <c r="G306" s="43"/>
      <c r="H306" s="43"/>
      <c r="I306" s="46" t="str">
        <f t="shared" si="9"/>
        <v>Няма данни</v>
      </c>
    </row>
    <row r="307" spans="1:9" x14ac:dyDescent="0.25">
      <c r="A307" t="str">
        <f t="shared" si="8"/>
        <v>10001 - Няма данни за доставчик</v>
      </c>
      <c r="B307" s="13">
        <v>300</v>
      </c>
      <c r="C307" s="42"/>
      <c r="D307" s="42"/>
      <c r="E307" s="42"/>
      <c r="F307" s="42"/>
      <c r="G307" s="43"/>
      <c r="H307" s="43"/>
      <c r="I307" s="46" t="str">
        <f t="shared" si="9"/>
        <v>Няма данни</v>
      </c>
    </row>
    <row r="308" spans="1:9" x14ac:dyDescent="0.25">
      <c r="A308" t="str">
        <f t="shared" si="8"/>
        <v>10001 - Няма данни за доставчик</v>
      </c>
      <c r="B308" s="13">
        <v>301</v>
      </c>
      <c r="C308" s="42"/>
      <c r="D308" s="42"/>
      <c r="E308" s="42"/>
      <c r="F308" s="42"/>
      <c r="G308" s="43"/>
      <c r="H308" s="43"/>
      <c r="I308" s="46" t="str">
        <f t="shared" si="9"/>
        <v>Няма данни</v>
      </c>
    </row>
    <row r="309" spans="1:9" x14ac:dyDescent="0.25">
      <c r="A309" t="str">
        <f t="shared" si="8"/>
        <v>10001 - Няма данни за доставчик</v>
      </c>
      <c r="B309" s="13">
        <v>302</v>
      </c>
      <c r="C309" s="42"/>
      <c r="D309" s="42"/>
      <c r="E309" s="42"/>
      <c r="F309" s="42"/>
      <c r="G309" s="43"/>
      <c r="H309" s="43"/>
      <c r="I309" s="46" t="str">
        <f t="shared" si="9"/>
        <v>Няма данни</v>
      </c>
    </row>
    <row r="310" spans="1:9" x14ac:dyDescent="0.25">
      <c r="A310" t="str">
        <f t="shared" si="8"/>
        <v>10001 - Няма данни за доставчик</v>
      </c>
      <c r="B310" s="13">
        <v>303</v>
      </c>
      <c r="C310" s="42"/>
      <c r="D310" s="42"/>
      <c r="E310" s="42"/>
      <c r="F310" s="42"/>
      <c r="G310" s="43"/>
      <c r="H310" s="43"/>
      <c r="I310" s="46" t="str">
        <f t="shared" si="9"/>
        <v>Няма данни</v>
      </c>
    </row>
    <row r="311" spans="1:9" x14ac:dyDescent="0.25">
      <c r="A311" t="str">
        <f t="shared" si="8"/>
        <v>10001 - Няма данни за доставчик</v>
      </c>
      <c r="B311" s="13">
        <v>304</v>
      </c>
      <c r="C311" s="42"/>
      <c r="D311" s="42"/>
      <c r="E311" s="42"/>
      <c r="F311" s="42"/>
      <c r="G311" s="43"/>
      <c r="H311" s="43"/>
      <c r="I311" s="46" t="str">
        <f t="shared" si="9"/>
        <v>Няма данни</v>
      </c>
    </row>
    <row r="312" spans="1:9" x14ac:dyDescent="0.25">
      <c r="A312" t="str">
        <f t="shared" si="8"/>
        <v>10001 - Няма данни за доставчик</v>
      </c>
      <c r="B312" s="13">
        <v>305</v>
      </c>
      <c r="C312" s="42"/>
      <c r="D312" s="42"/>
      <c r="E312" s="42"/>
      <c r="F312" s="42"/>
      <c r="G312" s="43"/>
      <c r="H312" s="43"/>
      <c r="I312" s="46" t="str">
        <f t="shared" si="9"/>
        <v>Няма данни</v>
      </c>
    </row>
    <row r="313" spans="1:9" x14ac:dyDescent="0.25">
      <c r="A313" t="str">
        <f t="shared" si="8"/>
        <v>10001 - Няма данни за доставчик</v>
      </c>
      <c r="B313" s="13">
        <v>306</v>
      </c>
      <c r="C313" s="42"/>
      <c r="D313" s="42"/>
      <c r="E313" s="42"/>
      <c r="F313" s="42"/>
      <c r="G313" s="43"/>
      <c r="H313" s="43"/>
      <c r="I313" s="46" t="str">
        <f t="shared" si="9"/>
        <v>Няма данни</v>
      </c>
    </row>
    <row r="314" spans="1:9" x14ac:dyDescent="0.25">
      <c r="A314" t="str">
        <f t="shared" si="8"/>
        <v>10001 - Няма данни за доставчик</v>
      </c>
      <c r="B314" s="13">
        <v>307</v>
      </c>
      <c r="C314" s="42"/>
      <c r="D314" s="42"/>
      <c r="E314" s="42"/>
      <c r="F314" s="42"/>
      <c r="G314" s="43"/>
      <c r="H314" s="43"/>
      <c r="I314" s="46" t="str">
        <f t="shared" si="9"/>
        <v>Няма данни</v>
      </c>
    </row>
    <row r="315" spans="1:9" x14ac:dyDescent="0.25">
      <c r="A315" t="str">
        <f t="shared" si="8"/>
        <v>10001 - Няма данни за доставчик</v>
      </c>
      <c r="B315" s="13">
        <v>308</v>
      </c>
      <c r="C315" s="42"/>
      <c r="D315" s="42"/>
      <c r="E315" s="42"/>
      <c r="F315" s="42"/>
      <c r="G315" s="43"/>
      <c r="H315" s="43"/>
      <c r="I315" s="46" t="str">
        <f t="shared" si="9"/>
        <v>Няма данни</v>
      </c>
    </row>
    <row r="316" spans="1:9" x14ac:dyDescent="0.25">
      <c r="A316" t="str">
        <f t="shared" si="8"/>
        <v>10001 - Няма данни за доставчик</v>
      </c>
      <c r="B316" s="13">
        <v>309</v>
      </c>
      <c r="C316" s="42"/>
      <c r="D316" s="42"/>
      <c r="E316" s="42"/>
      <c r="F316" s="42"/>
      <c r="G316" s="43"/>
      <c r="H316" s="43"/>
      <c r="I316" s="46" t="str">
        <f t="shared" si="9"/>
        <v>Няма данни</v>
      </c>
    </row>
    <row r="317" spans="1:9" x14ac:dyDescent="0.25">
      <c r="A317" t="str">
        <f t="shared" si="8"/>
        <v>10001 - Няма данни за доставчик</v>
      </c>
      <c r="B317" s="13">
        <v>310</v>
      </c>
      <c r="C317" s="42"/>
      <c r="D317" s="42"/>
      <c r="E317" s="42"/>
      <c r="F317" s="42"/>
      <c r="G317" s="43"/>
      <c r="H317" s="43"/>
      <c r="I317" s="46" t="str">
        <f t="shared" si="9"/>
        <v>Няма данни</v>
      </c>
    </row>
    <row r="318" spans="1:9" x14ac:dyDescent="0.25">
      <c r="A318" t="str">
        <f t="shared" si="8"/>
        <v>10001 - Няма данни за доставчик</v>
      </c>
      <c r="B318" s="13">
        <v>311</v>
      </c>
      <c r="C318" s="42"/>
      <c r="D318" s="42"/>
      <c r="E318" s="42"/>
      <c r="F318" s="42"/>
      <c r="G318" s="43"/>
      <c r="H318" s="43"/>
      <c r="I318" s="46" t="str">
        <f t="shared" si="9"/>
        <v>Няма данни</v>
      </c>
    </row>
    <row r="319" spans="1:9" x14ac:dyDescent="0.25">
      <c r="A319" t="str">
        <f t="shared" si="8"/>
        <v>10001 - Няма данни за доставчик</v>
      </c>
      <c r="B319" s="13">
        <v>312</v>
      </c>
      <c r="C319" s="42"/>
      <c r="D319" s="42"/>
      <c r="E319" s="42"/>
      <c r="F319" s="42"/>
      <c r="G319" s="43"/>
      <c r="H319" s="43"/>
      <c r="I319" s="46" t="str">
        <f t="shared" si="9"/>
        <v>Няма данни</v>
      </c>
    </row>
    <row r="320" spans="1:9" x14ac:dyDescent="0.25">
      <c r="A320" t="str">
        <f t="shared" si="8"/>
        <v>10001 - Няма данни за доставчик</v>
      </c>
      <c r="B320" s="13">
        <v>313</v>
      </c>
      <c r="C320" s="42"/>
      <c r="D320" s="42"/>
      <c r="E320" s="42"/>
      <c r="F320" s="42"/>
      <c r="G320" s="43"/>
      <c r="H320" s="43"/>
      <c r="I320" s="46" t="str">
        <f t="shared" si="9"/>
        <v>Няма данни</v>
      </c>
    </row>
    <row r="321" spans="1:9" x14ac:dyDescent="0.25">
      <c r="A321" t="str">
        <f t="shared" si="8"/>
        <v>10001 - Няма данни за доставчик</v>
      </c>
      <c r="B321" s="13">
        <v>314</v>
      </c>
      <c r="C321" s="42"/>
      <c r="D321" s="42"/>
      <c r="E321" s="42"/>
      <c r="F321" s="42"/>
      <c r="G321" s="43"/>
      <c r="H321" s="43"/>
      <c r="I321" s="46" t="str">
        <f t="shared" si="9"/>
        <v>Няма данни</v>
      </c>
    </row>
    <row r="322" spans="1:9" x14ac:dyDescent="0.25">
      <c r="A322" t="str">
        <f t="shared" si="8"/>
        <v>10001 - Няма данни за доставчик</v>
      </c>
      <c r="B322" s="13">
        <v>315</v>
      </c>
      <c r="C322" s="42"/>
      <c r="D322" s="42"/>
      <c r="E322" s="42"/>
      <c r="F322" s="42"/>
      <c r="G322" s="43"/>
      <c r="H322" s="43"/>
      <c r="I322" s="46" t="str">
        <f t="shared" si="9"/>
        <v>Няма данни</v>
      </c>
    </row>
    <row r="323" spans="1:9" x14ac:dyDescent="0.25">
      <c r="A323" t="str">
        <f t="shared" si="8"/>
        <v>10001 - Няма данни за доставчик</v>
      </c>
      <c r="B323" s="13">
        <v>316</v>
      </c>
      <c r="C323" s="42"/>
      <c r="D323" s="42"/>
      <c r="E323" s="42"/>
      <c r="F323" s="42"/>
      <c r="G323" s="43"/>
      <c r="H323" s="43"/>
      <c r="I323" s="46" t="str">
        <f t="shared" si="9"/>
        <v>Няма данни</v>
      </c>
    </row>
    <row r="324" spans="1:9" x14ac:dyDescent="0.25">
      <c r="A324" t="str">
        <f t="shared" si="8"/>
        <v>10001 - Няма данни за доставчик</v>
      </c>
      <c r="B324" s="13">
        <v>317</v>
      </c>
      <c r="C324" s="42"/>
      <c r="D324" s="42"/>
      <c r="E324" s="42"/>
      <c r="F324" s="42"/>
      <c r="G324" s="43"/>
      <c r="H324" s="43"/>
      <c r="I324" s="46" t="str">
        <f t="shared" si="9"/>
        <v>Няма данни</v>
      </c>
    </row>
    <row r="325" spans="1:9" x14ac:dyDescent="0.25">
      <c r="A325" t="str">
        <f t="shared" si="8"/>
        <v>10001 - Няма данни за доставчик</v>
      </c>
      <c r="B325" s="13">
        <v>318</v>
      </c>
      <c r="C325" s="42"/>
      <c r="D325" s="42"/>
      <c r="E325" s="42"/>
      <c r="F325" s="42"/>
      <c r="G325" s="43"/>
      <c r="H325" s="43"/>
      <c r="I325" s="46" t="str">
        <f t="shared" si="9"/>
        <v>Няма данни</v>
      </c>
    </row>
    <row r="326" spans="1:9" x14ac:dyDescent="0.25">
      <c r="A326" t="str">
        <f t="shared" si="8"/>
        <v>10001 - Няма данни за доставчик</v>
      </c>
      <c r="B326" s="13">
        <v>319</v>
      </c>
      <c r="C326" s="42"/>
      <c r="D326" s="42"/>
      <c r="E326" s="42"/>
      <c r="F326" s="42"/>
      <c r="G326" s="43"/>
      <c r="H326" s="43"/>
      <c r="I326" s="46" t="str">
        <f t="shared" si="9"/>
        <v>Няма данни</v>
      </c>
    </row>
    <row r="327" spans="1:9" x14ac:dyDescent="0.25">
      <c r="A327" t="str">
        <f t="shared" si="8"/>
        <v>10001 - Няма данни за доставчик</v>
      </c>
      <c r="B327" s="13">
        <v>320</v>
      </c>
      <c r="C327" s="42"/>
      <c r="D327" s="42"/>
      <c r="E327" s="42"/>
      <c r="F327" s="42"/>
      <c r="G327" s="43"/>
      <c r="H327" s="43"/>
      <c r="I327" s="46" t="str">
        <f t="shared" si="9"/>
        <v>Няма данни</v>
      </c>
    </row>
    <row r="328" spans="1:9" x14ac:dyDescent="0.25">
      <c r="A328" t="str">
        <f t="shared" si="8"/>
        <v>10001 - Няма данни за доставчик</v>
      </c>
      <c r="B328" s="13">
        <v>321</v>
      </c>
      <c r="C328" s="42"/>
      <c r="D328" s="42"/>
      <c r="E328" s="42"/>
      <c r="F328" s="42"/>
      <c r="G328" s="43"/>
      <c r="H328" s="43"/>
      <c r="I328" s="46" t="str">
        <f t="shared" si="9"/>
        <v>Няма данни</v>
      </c>
    </row>
    <row r="329" spans="1:9" x14ac:dyDescent="0.25">
      <c r="A329" t="str">
        <f t="shared" ref="A329:A392" si="10">IF(I329="OK",B329&amp;" - "&amp;C329&amp;" - "&amp;D329&amp;" - "&amp;E329&amp;" - "&amp;G329&amp;" - "&amp;H329,"10001 - Няма данни за доставчик")</f>
        <v>10001 - Няма данни за доставчик</v>
      </c>
      <c r="B329" s="13">
        <v>322</v>
      </c>
      <c r="C329" s="42"/>
      <c r="D329" s="42"/>
      <c r="E329" s="42"/>
      <c r="F329" s="42"/>
      <c r="G329" s="43"/>
      <c r="H329" s="43"/>
      <c r="I329" s="46" t="str">
        <f t="shared" ref="I329:I392" si="11">IF(AND(C329="",OR(D329="",E329=""),F329="",G329="",H329=""),"Няма данни",IF(AND(C329&lt;&gt;"",OR(D329&lt;&gt;"",E329&lt;&gt;""),G329&lt;&gt;""),"OK","Не са попълнени всички задължителни полета (Име/ЕИК/ЕГН/ВИД)"))</f>
        <v>Няма данни</v>
      </c>
    </row>
    <row r="330" spans="1:9" x14ac:dyDescent="0.25">
      <c r="A330" t="str">
        <f t="shared" si="10"/>
        <v>10001 - Няма данни за доставчик</v>
      </c>
      <c r="B330" s="13">
        <v>323</v>
      </c>
      <c r="C330" s="42"/>
      <c r="D330" s="42"/>
      <c r="E330" s="42"/>
      <c r="F330" s="42"/>
      <c r="G330" s="43"/>
      <c r="H330" s="43"/>
      <c r="I330" s="46" t="str">
        <f t="shared" si="11"/>
        <v>Няма данни</v>
      </c>
    </row>
    <row r="331" spans="1:9" x14ac:dyDescent="0.25">
      <c r="A331" t="str">
        <f t="shared" si="10"/>
        <v>10001 - Няма данни за доставчик</v>
      </c>
      <c r="B331" s="13">
        <v>324</v>
      </c>
      <c r="C331" s="42"/>
      <c r="D331" s="42"/>
      <c r="E331" s="42"/>
      <c r="F331" s="42"/>
      <c r="G331" s="43"/>
      <c r="H331" s="43"/>
      <c r="I331" s="46" t="str">
        <f t="shared" si="11"/>
        <v>Няма данни</v>
      </c>
    </row>
    <row r="332" spans="1:9" x14ac:dyDescent="0.25">
      <c r="A332" t="str">
        <f t="shared" si="10"/>
        <v>10001 - Няма данни за доставчик</v>
      </c>
      <c r="B332" s="13">
        <v>325</v>
      </c>
      <c r="C332" s="42"/>
      <c r="D332" s="42"/>
      <c r="E332" s="42"/>
      <c r="F332" s="42"/>
      <c r="G332" s="43"/>
      <c r="H332" s="43"/>
      <c r="I332" s="46" t="str">
        <f t="shared" si="11"/>
        <v>Няма данни</v>
      </c>
    </row>
    <row r="333" spans="1:9" x14ac:dyDescent="0.25">
      <c r="A333" t="str">
        <f t="shared" si="10"/>
        <v>10001 - Няма данни за доставчик</v>
      </c>
      <c r="B333" s="13">
        <v>326</v>
      </c>
      <c r="C333" s="42"/>
      <c r="D333" s="42"/>
      <c r="E333" s="42"/>
      <c r="F333" s="42"/>
      <c r="G333" s="43"/>
      <c r="H333" s="43"/>
      <c r="I333" s="46" t="str">
        <f t="shared" si="11"/>
        <v>Няма данни</v>
      </c>
    </row>
    <row r="334" spans="1:9" x14ac:dyDescent="0.25">
      <c r="A334" t="str">
        <f t="shared" si="10"/>
        <v>10001 - Няма данни за доставчик</v>
      </c>
      <c r="B334" s="13">
        <v>327</v>
      </c>
      <c r="C334" s="42"/>
      <c r="D334" s="42"/>
      <c r="E334" s="42"/>
      <c r="F334" s="42"/>
      <c r="G334" s="43"/>
      <c r="H334" s="43"/>
      <c r="I334" s="46" t="str">
        <f t="shared" si="11"/>
        <v>Няма данни</v>
      </c>
    </row>
    <row r="335" spans="1:9" x14ac:dyDescent="0.25">
      <c r="A335" t="str">
        <f t="shared" si="10"/>
        <v>10001 - Няма данни за доставчик</v>
      </c>
      <c r="B335" s="13">
        <v>328</v>
      </c>
      <c r="C335" s="42"/>
      <c r="D335" s="42"/>
      <c r="E335" s="42"/>
      <c r="F335" s="42"/>
      <c r="G335" s="43"/>
      <c r="H335" s="43"/>
      <c r="I335" s="46" t="str">
        <f t="shared" si="11"/>
        <v>Няма данни</v>
      </c>
    </row>
    <row r="336" spans="1:9" x14ac:dyDescent="0.25">
      <c r="A336" t="str">
        <f t="shared" si="10"/>
        <v>10001 - Няма данни за доставчик</v>
      </c>
      <c r="B336" s="13">
        <v>329</v>
      </c>
      <c r="C336" s="42"/>
      <c r="D336" s="42"/>
      <c r="E336" s="42"/>
      <c r="F336" s="42"/>
      <c r="G336" s="43"/>
      <c r="H336" s="43"/>
      <c r="I336" s="46" t="str">
        <f t="shared" si="11"/>
        <v>Няма данни</v>
      </c>
    </row>
    <row r="337" spans="1:9" x14ac:dyDescent="0.25">
      <c r="A337" t="str">
        <f t="shared" si="10"/>
        <v>10001 - Няма данни за доставчик</v>
      </c>
      <c r="B337" s="13">
        <v>330</v>
      </c>
      <c r="C337" s="42"/>
      <c r="D337" s="42"/>
      <c r="E337" s="42"/>
      <c r="F337" s="42"/>
      <c r="G337" s="43"/>
      <c r="H337" s="43"/>
      <c r="I337" s="46" t="str">
        <f t="shared" si="11"/>
        <v>Няма данни</v>
      </c>
    </row>
    <row r="338" spans="1:9" x14ac:dyDescent="0.25">
      <c r="A338" t="str">
        <f t="shared" si="10"/>
        <v>10001 - Няма данни за доставчик</v>
      </c>
      <c r="B338" s="13">
        <v>331</v>
      </c>
      <c r="C338" s="42"/>
      <c r="D338" s="42"/>
      <c r="E338" s="42"/>
      <c r="F338" s="42"/>
      <c r="G338" s="43"/>
      <c r="H338" s="43"/>
      <c r="I338" s="46" t="str">
        <f t="shared" si="11"/>
        <v>Няма данни</v>
      </c>
    </row>
    <row r="339" spans="1:9" x14ac:dyDescent="0.25">
      <c r="A339" t="str">
        <f t="shared" si="10"/>
        <v>10001 - Няма данни за доставчик</v>
      </c>
      <c r="B339" s="13">
        <v>332</v>
      </c>
      <c r="C339" s="42"/>
      <c r="D339" s="42"/>
      <c r="E339" s="42"/>
      <c r="F339" s="42"/>
      <c r="G339" s="43"/>
      <c r="H339" s="43"/>
      <c r="I339" s="46" t="str">
        <f t="shared" si="11"/>
        <v>Няма данни</v>
      </c>
    </row>
    <row r="340" spans="1:9" x14ac:dyDescent="0.25">
      <c r="A340" t="str">
        <f t="shared" si="10"/>
        <v>10001 - Няма данни за доставчик</v>
      </c>
      <c r="B340" s="13">
        <v>333</v>
      </c>
      <c r="C340" s="42"/>
      <c r="D340" s="42"/>
      <c r="E340" s="42"/>
      <c r="F340" s="42"/>
      <c r="G340" s="43"/>
      <c r="H340" s="43"/>
      <c r="I340" s="46" t="str">
        <f t="shared" si="11"/>
        <v>Няма данни</v>
      </c>
    </row>
    <row r="341" spans="1:9" x14ac:dyDescent="0.25">
      <c r="A341" t="str">
        <f t="shared" si="10"/>
        <v>10001 - Няма данни за доставчик</v>
      </c>
      <c r="B341" s="13">
        <v>334</v>
      </c>
      <c r="C341" s="42"/>
      <c r="D341" s="42"/>
      <c r="E341" s="42"/>
      <c r="F341" s="42"/>
      <c r="G341" s="43"/>
      <c r="H341" s="43"/>
      <c r="I341" s="46" t="str">
        <f t="shared" si="11"/>
        <v>Няма данни</v>
      </c>
    </row>
    <row r="342" spans="1:9" x14ac:dyDescent="0.25">
      <c r="A342" t="str">
        <f t="shared" si="10"/>
        <v>10001 - Няма данни за доставчик</v>
      </c>
      <c r="B342" s="13">
        <v>335</v>
      </c>
      <c r="C342" s="42"/>
      <c r="D342" s="42"/>
      <c r="E342" s="42"/>
      <c r="F342" s="42"/>
      <c r="G342" s="43"/>
      <c r="H342" s="43"/>
      <c r="I342" s="46" t="str">
        <f t="shared" si="11"/>
        <v>Няма данни</v>
      </c>
    </row>
    <row r="343" spans="1:9" x14ac:dyDescent="0.25">
      <c r="A343" t="str">
        <f t="shared" si="10"/>
        <v>10001 - Няма данни за доставчик</v>
      </c>
      <c r="B343" s="13">
        <v>336</v>
      </c>
      <c r="C343" s="42"/>
      <c r="D343" s="42"/>
      <c r="E343" s="42"/>
      <c r="F343" s="42"/>
      <c r="G343" s="43"/>
      <c r="H343" s="43"/>
      <c r="I343" s="46" t="str">
        <f t="shared" si="11"/>
        <v>Няма данни</v>
      </c>
    </row>
    <row r="344" spans="1:9" x14ac:dyDescent="0.25">
      <c r="A344" t="str">
        <f t="shared" si="10"/>
        <v>10001 - Няма данни за доставчик</v>
      </c>
      <c r="B344" s="13">
        <v>337</v>
      </c>
      <c r="C344" s="42"/>
      <c r="D344" s="42"/>
      <c r="E344" s="42"/>
      <c r="F344" s="42"/>
      <c r="G344" s="43"/>
      <c r="H344" s="43"/>
      <c r="I344" s="46" t="str">
        <f t="shared" si="11"/>
        <v>Няма данни</v>
      </c>
    </row>
    <row r="345" spans="1:9" x14ac:dyDescent="0.25">
      <c r="A345" t="str">
        <f t="shared" si="10"/>
        <v>10001 - Няма данни за доставчик</v>
      </c>
      <c r="B345" s="13">
        <v>338</v>
      </c>
      <c r="C345" s="42"/>
      <c r="D345" s="42"/>
      <c r="E345" s="42"/>
      <c r="F345" s="42"/>
      <c r="G345" s="43"/>
      <c r="H345" s="43"/>
      <c r="I345" s="46" t="str">
        <f t="shared" si="11"/>
        <v>Няма данни</v>
      </c>
    </row>
    <row r="346" spans="1:9" x14ac:dyDescent="0.25">
      <c r="A346" t="str">
        <f t="shared" si="10"/>
        <v>10001 - Няма данни за доставчик</v>
      </c>
      <c r="B346" s="13">
        <v>339</v>
      </c>
      <c r="C346" s="42"/>
      <c r="D346" s="42"/>
      <c r="E346" s="42"/>
      <c r="F346" s="42"/>
      <c r="G346" s="43"/>
      <c r="H346" s="43"/>
      <c r="I346" s="46" t="str">
        <f t="shared" si="11"/>
        <v>Няма данни</v>
      </c>
    </row>
    <row r="347" spans="1:9" x14ac:dyDescent="0.25">
      <c r="A347" t="str">
        <f t="shared" si="10"/>
        <v>10001 - Няма данни за доставчик</v>
      </c>
      <c r="B347" s="13">
        <v>340</v>
      </c>
      <c r="C347" s="42"/>
      <c r="D347" s="42"/>
      <c r="E347" s="42"/>
      <c r="F347" s="42"/>
      <c r="G347" s="43"/>
      <c r="H347" s="43"/>
      <c r="I347" s="46" t="str">
        <f t="shared" si="11"/>
        <v>Няма данни</v>
      </c>
    </row>
    <row r="348" spans="1:9" x14ac:dyDescent="0.25">
      <c r="A348" t="str">
        <f t="shared" si="10"/>
        <v>10001 - Няма данни за доставчик</v>
      </c>
      <c r="B348" s="13">
        <v>341</v>
      </c>
      <c r="C348" s="42"/>
      <c r="D348" s="42"/>
      <c r="E348" s="42"/>
      <c r="F348" s="42"/>
      <c r="G348" s="43"/>
      <c r="H348" s="43"/>
      <c r="I348" s="46" t="str">
        <f t="shared" si="11"/>
        <v>Няма данни</v>
      </c>
    </row>
    <row r="349" spans="1:9" x14ac:dyDescent="0.25">
      <c r="A349" t="str">
        <f t="shared" si="10"/>
        <v>10001 - Няма данни за доставчик</v>
      </c>
      <c r="B349" s="13">
        <v>342</v>
      </c>
      <c r="C349" s="42"/>
      <c r="D349" s="42"/>
      <c r="E349" s="42"/>
      <c r="F349" s="42"/>
      <c r="G349" s="43"/>
      <c r="H349" s="43"/>
      <c r="I349" s="46" t="str">
        <f t="shared" si="11"/>
        <v>Няма данни</v>
      </c>
    </row>
    <row r="350" spans="1:9" x14ac:dyDescent="0.25">
      <c r="A350" t="str">
        <f t="shared" si="10"/>
        <v>10001 - Няма данни за доставчик</v>
      </c>
      <c r="B350" s="13">
        <v>343</v>
      </c>
      <c r="C350" s="42"/>
      <c r="D350" s="42"/>
      <c r="E350" s="42"/>
      <c r="F350" s="42"/>
      <c r="G350" s="43"/>
      <c r="H350" s="43"/>
      <c r="I350" s="46" t="str">
        <f t="shared" si="11"/>
        <v>Няма данни</v>
      </c>
    </row>
    <row r="351" spans="1:9" x14ac:dyDescent="0.25">
      <c r="A351" t="str">
        <f t="shared" si="10"/>
        <v>10001 - Няма данни за доставчик</v>
      </c>
      <c r="B351" s="13">
        <v>344</v>
      </c>
      <c r="C351" s="42"/>
      <c r="D351" s="42"/>
      <c r="E351" s="42"/>
      <c r="F351" s="42"/>
      <c r="G351" s="43"/>
      <c r="H351" s="43"/>
      <c r="I351" s="46" t="str">
        <f t="shared" si="11"/>
        <v>Няма данни</v>
      </c>
    </row>
    <row r="352" spans="1:9" x14ac:dyDescent="0.25">
      <c r="A352" t="str">
        <f t="shared" si="10"/>
        <v>10001 - Няма данни за доставчик</v>
      </c>
      <c r="B352" s="13">
        <v>345</v>
      </c>
      <c r="C352" s="42"/>
      <c r="D352" s="42"/>
      <c r="E352" s="42"/>
      <c r="F352" s="42"/>
      <c r="G352" s="43"/>
      <c r="H352" s="43"/>
      <c r="I352" s="46" t="str">
        <f t="shared" si="11"/>
        <v>Няма данни</v>
      </c>
    </row>
    <row r="353" spans="1:9" x14ac:dyDescent="0.25">
      <c r="A353" t="str">
        <f t="shared" si="10"/>
        <v>10001 - Няма данни за доставчик</v>
      </c>
      <c r="B353" s="13">
        <v>346</v>
      </c>
      <c r="C353" s="42"/>
      <c r="D353" s="42"/>
      <c r="E353" s="42"/>
      <c r="F353" s="42"/>
      <c r="G353" s="43"/>
      <c r="H353" s="43"/>
      <c r="I353" s="46" t="str">
        <f t="shared" si="11"/>
        <v>Няма данни</v>
      </c>
    </row>
    <row r="354" spans="1:9" x14ac:dyDescent="0.25">
      <c r="A354" t="str">
        <f t="shared" si="10"/>
        <v>10001 - Няма данни за доставчик</v>
      </c>
      <c r="B354" s="13">
        <v>347</v>
      </c>
      <c r="C354" s="42"/>
      <c r="D354" s="42"/>
      <c r="E354" s="42"/>
      <c r="F354" s="42"/>
      <c r="G354" s="43"/>
      <c r="H354" s="43"/>
      <c r="I354" s="46" t="str">
        <f t="shared" si="11"/>
        <v>Няма данни</v>
      </c>
    </row>
    <row r="355" spans="1:9" x14ac:dyDescent="0.25">
      <c r="A355" t="str">
        <f t="shared" si="10"/>
        <v>10001 - Няма данни за доставчик</v>
      </c>
      <c r="B355" s="13">
        <v>348</v>
      </c>
      <c r="C355" s="42"/>
      <c r="D355" s="42"/>
      <c r="E355" s="42"/>
      <c r="F355" s="42"/>
      <c r="G355" s="43"/>
      <c r="H355" s="43"/>
      <c r="I355" s="46" t="str">
        <f t="shared" si="11"/>
        <v>Няма данни</v>
      </c>
    </row>
    <row r="356" spans="1:9" x14ac:dyDescent="0.25">
      <c r="A356" t="str">
        <f t="shared" si="10"/>
        <v>10001 - Няма данни за доставчик</v>
      </c>
      <c r="B356" s="13">
        <v>349</v>
      </c>
      <c r="C356" s="42"/>
      <c r="D356" s="42"/>
      <c r="E356" s="42"/>
      <c r="F356" s="42"/>
      <c r="G356" s="43"/>
      <c r="H356" s="43"/>
      <c r="I356" s="46" t="str">
        <f t="shared" si="11"/>
        <v>Няма данни</v>
      </c>
    </row>
    <row r="357" spans="1:9" x14ac:dyDescent="0.25">
      <c r="A357" t="str">
        <f t="shared" si="10"/>
        <v>10001 - Няма данни за доставчик</v>
      </c>
      <c r="B357" s="13">
        <v>350</v>
      </c>
      <c r="C357" s="42"/>
      <c r="D357" s="42"/>
      <c r="E357" s="42"/>
      <c r="F357" s="42"/>
      <c r="G357" s="43"/>
      <c r="H357" s="43"/>
      <c r="I357" s="46" t="str">
        <f t="shared" si="11"/>
        <v>Няма данни</v>
      </c>
    </row>
    <row r="358" spans="1:9" x14ac:dyDescent="0.25">
      <c r="A358" t="str">
        <f t="shared" si="10"/>
        <v>10001 - Няма данни за доставчик</v>
      </c>
      <c r="B358" s="13">
        <v>351</v>
      </c>
      <c r="C358" s="42"/>
      <c r="D358" s="42"/>
      <c r="E358" s="42"/>
      <c r="F358" s="42"/>
      <c r="G358" s="43"/>
      <c r="H358" s="43"/>
      <c r="I358" s="46" t="str">
        <f t="shared" si="11"/>
        <v>Няма данни</v>
      </c>
    </row>
    <row r="359" spans="1:9" x14ac:dyDescent="0.25">
      <c r="A359" t="str">
        <f t="shared" si="10"/>
        <v>10001 - Няма данни за доставчик</v>
      </c>
      <c r="B359" s="13">
        <v>352</v>
      </c>
      <c r="C359" s="42"/>
      <c r="D359" s="42"/>
      <c r="E359" s="42"/>
      <c r="F359" s="42"/>
      <c r="G359" s="43"/>
      <c r="H359" s="43"/>
      <c r="I359" s="46" t="str">
        <f t="shared" si="11"/>
        <v>Няма данни</v>
      </c>
    </row>
    <row r="360" spans="1:9" x14ac:dyDescent="0.25">
      <c r="A360" t="str">
        <f t="shared" si="10"/>
        <v>10001 - Няма данни за доставчик</v>
      </c>
      <c r="B360" s="13">
        <v>353</v>
      </c>
      <c r="C360" s="42"/>
      <c r="D360" s="42"/>
      <c r="E360" s="42"/>
      <c r="F360" s="42"/>
      <c r="G360" s="43"/>
      <c r="H360" s="43"/>
      <c r="I360" s="46" t="str">
        <f t="shared" si="11"/>
        <v>Няма данни</v>
      </c>
    </row>
    <row r="361" spans="1:9" x14ac:dyDescent="0.25">
      <c r="A361" t="str">
        <f t="shared" si="10"/>
        <v>10001 - Няма данни за доставчик</v>
      </c>
      <c r="B361" s="13">
        <v>354</v>
      </c>
      <c r="C361" s="42"/>
      <c r="D361" s="42"/>
      <c r="E361" s="42"/>
      <c r="F361" s="42"/>
      <c r="G361" s="43"/>
      <c r="H361" s="43"/>
      <c r="I361" s="46" t="str">
        <f t="shared" si="11"/>
        <v>Няма данни</v>
      </c>
    </row>
    <row r="362" spans="1:9" x14ac:dyDescent="0.25">
      <c r="A362" t="str">
        <f t="shared" si="10"/>
        <v>10001 - Няма данни за доставчик</v>
      </c>
      <c r="B362" s="13">
        <v>355</v>
      </c>
      <c r="C362" s="42"/>
      <c r="D362" s="42"/>
      <c r="E362" s="42"/>
      <c r="F362" s="42"/>
      <c r="G362" s="43"/>
      <c r="H362" s="43"/>
      <c r="I362" s="46" t="str">
        <f t="shared" si="11"/>
        <v>Няма данни</v>
      </c>
    </row>
    <row r="363" spans="1:9" x14ac:dyDescent="0.25">
      <c r="A363" t="str">
        <f t="shared" si="10"/>
        <v>10001 - Няма данни за доставчик</v>
      </c>
      <c r="B363" s="13">
        <v>356</v>
      </c>
      <c r="C363" s="42"/>
      <c r="D363" s="42"/>
      <c r="E363" s="42"/>
      <c r="F363" s="42"/>
      <c r="G363" s="43"/>
      <c r="H363" s="43"/>
      <c r="I363" s="46" t="str">
        <f t="shared" si="11"/>
        <v>Няма данни</v>
      </c>
    </row>
    <row r="364" spans="1:9" x14ac:dyDescent="0.25">
      <c r="A364" t="str">
        <f t="shared" si="10"/>
        <v>10001 - Няма данни за доставчик</v>
      </c>
      <c r="B364" s="13">
        <v>357</v>
      </c>
      <c r="C364" s="42"/>
      <c r="D364" s="42"/>
      <c r="E364" s="42"/>
      <c r="F364" s="42"/>
      <c r="G364" s="43"/>
      <c r="H364" s="43"/>
      <c r="I364" s="46" t="str">
        <f t="shared" si="11"/>
        <v>Няма данни</v>
      </c>
    </row>
    <row r="365" spans="1:9" x14ac:dyDescent="0.25">
      <c r="A365" t="str">
        <f t="shared" si="10"/>
        <v>10001 - Няма данни за доставчик</v>
      </c>
      <c r="B365" s="13">
        <v>358</v>
      </c>
      <c r="C365" s="42"/>
      <c r="D365" s="42"/>
      <c r="E365" s="42"/>
      <c r="F365" s="42"/>
      <c r="G365" s="43"/>
      <c r="H365" s="43"/>
      <c r="I365" s="46" t="str">
        <f t="shared" si="11"/>
        <v>Няма данни</v>
      </c>
    </row>
    <row r="366" spans="1:9" x14ac:dyDescent="0.25">
      <c r="A366" t="str">
        <f t="shared" si="10"/>
        <v>10001 - Няма данни за доставчик</v>
      </c>
      <c r="B366" s="13">
        <v>359</v>
      </c>
      <c r="C366" s="42"/>
      <c r="D366" s="42"/>
      <c r="E366" s="42"/>
      <c r="F366" s="42"/>
      <c r="G366" s="43"/>
      <c r="H366" s="43"/>
      <c r="I366" s="46" t="str">
        <f t="shared" si="11"/>
        <v>Няма данни</v>
      </c>
    </row>
    <row r="367" spans="1:9" x14ac:dyDescent="0.25">
      <c r="A367" t="str">
        <f t="shared" si="10"/>
        <v>10001 - Няма данни за доставчик</v>
      </c>
      <c r="B367" s="13">
        <v>360</v>
      </c>
      <c r="C367" s="42"/>
      <c r="D367" s="42"/>
      <c r="E367" s="42"/>
      <c r="F367" s="42"/>
      <c r="G367" s="43"/>
      <c r="H367" s="43"/>
      <c r="I367" s="46" t="str">
        <f t="shared" si="11"/>
        <v>Няма данни</v>
      </c>
    </row>
    <row r="368" spans="1:9" x14ac:dyDescent="0.25">
      <c r="A368" t="str">
        <f t="shared" si="10"/>
        <v>10001 - Няма данни за доставчик</v>
      </c>
      <c r="B368" s="13">
        <v>361</v>
      </c>
      <c r="C368" s="42"/>
      <c r="D368" s="42"/>
      <c r="E368" s="42"/>
      <c r="F368" s="42"/>
      <c r="G368" s="43"/>
      <c r="H368" s="43"/>
      <c r="I368" s="46" t="str">
        <f t="shared" si="11"/>
        <v>Няма данни</v>
      </c>
    </row>
    <row r="369" spans="1:9" x14ac:dyDescent="0.25">
      <c r="A369" t="str">
        <f t="shared" si="10"/>
        <v>10001 - Няма данни за доставчик</v>
      </c>
      <c r="B369" s="13">
        <v>362</v>
      </c>
      <c r="C369" s="42"/>
      <c r="D369" s="42"/>
      <c r="E369" s="42"/>
      <c r="F369" s="42"/>
      <c r="G369" s="43"/>
      <c r="H369" s="43"/>
      <c r="I369" s="46" t="str">
        <f t="shared" si="11"/>
        <v>Няма данни</v>
      </c>
    </row>
    <row r="370" spans="1:9" x14ac:dyDescent="0.25">
      <c r="A370" t="str">
        <f t="shared" si="10"/>
        <v>10001 - Няма данни за доставчик</v>
      </c>
      <c r="B370" s="13">
        <v>363</v>
      </c>
      <c r="C370" s="42"/>
      <c r="D370" s="42"/>
      <c r="E370" s="42"/>
      <c r="F370" s="42"/>
      <c r="G370" s="43"/>
      <c r="H370" s="43"/>
      <c r="I370" s="46" t="str">
        <f t="shared" si="11"/>
        <v>Няма данни</v>
      </c>
    </row>
    <row r="371" spans="1:9" x14ac:dyDescent="0.25">
      <c r="A371" t="str">
        <f t="shared" si="10"/>
        <v>10001 - Няма данни за доставчик</v>
      </c>
      <c r="B371" s="13">
        <v>364</v>
      </c>
      <c r="C371" s="42"/>
      <c r="D371" s="42"/>
      <c r="E371" s="42"/>
      <c r="F371" s="42"/>
      <c r="G371" s="43"/>
      <c r="H371" s="43"/>
      <c r="I371" s="46" t="str">
        <f t="shared" si="11"/>
        <v>Няма данни</v>
      </c>
    </row>
    <row r="372" spans="1:9" x14ac:dyDescent="0.25">
      <c r="A372" t="str">
        <f t="shared" si="10"/>
        <v>10001 - Няма данни за доставчик</v>
      </c>
      <c r="B372" s="13">
        <v>365</v>
      </c>
      <c r="C372" s="42"/>
      <c r="D372" s="42"/>
      <c r="E372" s="42"/>
      <c r="F372" s="42"/>
      <c r="G372" s="43"/>
      <c r="H372" s="43"/>
      <c r="I372" s="46" t="str">
        <f t="shared" si="11"/>
        <v>Няма данни</v>
      </c>
    </row>
    <row r="373" spans="1:9" x14ac:dyDescent="0.25">
      <c r="A373" t="str">
        <f t="shared" si="10"/>
        <v>10001 - Няма данни за доставчик</v>
      </c>
      <c r="B373" s="13">
        <v>366</v>
      </c>
      <c r="C373" s="42"/>
      <c r="D373" s="42"/>
      <c r="E373" s="42"/>
      <c r="F373" s="42"/>
      <c r="G373" s="43"/>
      <c r="H373" s="43"/>
      <c r="I373" s="46" t="str">
        <f t="shared" si="11"/>
        <v>Няма данни</v>
      </c>
    </row>
    <row r="374" spans="1:9" x14ac:dyDescent="0.25">
      <c r="A374" t="str">
        <f t="shared" si="10"/>
        <v>10001 - Няма данни за доставчик</v>
      </c>
      <c r="B374" s="13">
        <v>367</v>
      </c>
      <c r="C374" s="42"/>
      <c r="D374" s="42"/>
      <c r="E374" s="42"/>
      <c r="F374" s="42"/>
      <c r="G374" s="43"/>
      <c r="H374" s="43"/>
      <c r="I374" s="46" t="str">
        <f t="shared" si="11"/>
        <v>Няма данни</v>
      </c>
    </row>
    <row r="375" spans="1:9" x14ac:dyDescent="0.25">
      <c r="A375" t="str">
        <f t="shared" si="10"/>
        <v>10001 - Няма данни за доставчик</v>
      </c>
      <c r="B375" s="13">
        <v>368</v>
      </c>
      <c r="C375" s="42"/>
      <c r="D375" s="42"/>
      <c r="E375" s="42"/>
      <c r="F375" s="42"/>
      <c r="G375" s="43"/>
      <c r="H375" s="43"/>
      <c r="I375" s="46" t="str">
        <f t="shared" si="11"/>
        <v>Няма данни</v>
      </c>
    </row>
    <row r="376" spans="1:9" x14ac:dyDescent="0.25">
      <c r="A376" t="str">
        <f t="shared" si="10"/>
        <v>10001 - Няма данни за доставчик</v>
      </c>
      <c r="B376" s="13">
        <v>369</v>
      </c>
      <c r="C376" s="42"/>
      <c r="D376" s="42"/>
      <c r="E376" s="42"/>
      <c r="F376" s="42"/>
      <c r="G376" s="43"/>
      <c r="H376" s="43"/>
      <c r="I376" s="46" t="str">
        <f t="shared" si="11"/>
        <v>Няма данни</v>
      </c>
    </row>
    <row r="377" spans="1:9" x14ac:dyDescent="0.25">
      <c r="A377" t="str">
        <f t="shared" si="10"/>
        <v>10001 - Няма данни за доставчик</v>
      </c>
      <c r="B377" s="13">
        <v>370</v>
      </c>
      <c r="C377" s="42"/>
      <c r="D377" s="42"/>
      <c r="E377" s="42"/>
      <c r="F377" s="42"/>
      <c r="G377" s="43"/>
      <c r="H377" s="43"/>
      <c r="I377" s="46" t="str">
        <f t="shared" si="11"/>
        <v>Няма данни</v>
      </c>
    </row>
    <row r="378" spans="1:9" x14ac:dyDescent="0.25">
      <c r="A378" t="str">
        <f t="shared" si="10"/>
        <v>10001 - Няма данни за доставчик</v>
      </c>
      <c r="B378" s="13">
        <v>371</v>
      </c>
      <c r="C378" s="42"/>
      <c r="D378" s="42"/>
      <c r="E378" s="42"/>
      <c r="F378" s="42"/>
      <c r="G378" s="43"/>
      <c r="H378" s="43"/>
      <c r="I378" s="46" t="str">
        <f t="shared" si="11"/>
        <v>Няма данни</v>
      </c>
    </row>
    <row r="379" spans="1:9" x14ac:dyDescent="0.25">
      <c r="A379" t="str">
        <f t="shared" si="10"/>
        <v>10001 - Няма данни за доставчик</v>
      </c>
      <c r="B379" s="13">
        <v>372</v>
      </c>
      <c r="C379" s="42"/>
      <c r="D379" s="42"/>
      <c r="E379" s="42"/>
      <c r="F379" s="42"/>
      <c r="G379" s="43"/>
      <c r="H379" s="43"/>
      <c r="I379" s="46" t="str">
        <f t="shared" si="11"/>
        <v>Няма данни</v>
      </c>
    </row>
    <row r="380" spans="1:9" x14ac:dyDescent="0.25">
      <c r="A380" t="str">
        <f t="shared" si="10"/>
        <v>10001 - Няма данни за доставчик</v>
      </c>
      <c r="B380" s="13">
        <v>373</v>
      </c>
      <c r="C380" s="42"/>
      <c r="D380" s="42"/>
      <c r="E380" s="42"/>
      <c r="F380" s="42"/>
      <c r="G380" s="43"/>
      <c r="H380" s="43"/>
      <c r="I380" s="46" t="str">
        <f t="shared" si="11"/>
        <v>Няма данни</v>
      </c>
    </row>
    <row r="381" spans="1:9" x14ac:dyDescent="0.25">
      <c r="A381" t="str">
        <f t="shared" si="10"/>
        <v>10001 - Няма данни за доставчик</v>
      </c>
      <c r="B381" s="13">
        <v>374</v>
      </c>
      <c r="C381" s="42"/>
      <c r="D381" s="42"/>
      <c r="E381" s="42"/>
      <c r="F381" s="42"/>
      <c r="G381" s="43"/>
      <c r="H381" s="43"/>
      <c r="I381" s="46" t="str">
        <f t="shared" si="11"/>
        <v>Няма данни</v>
      </c>
    </row>
    <row r="382" spans="1:9" x14ac:dyDescent="0.25">
      <c r="A382" t="str">
        <f t="shared" si="10"/>
        <v>10001 - Няма данни за доставчик</v>
      </c>
      <c r="B382" s="13">
        <v>375</v>
      </c>
      <c r="C382" s="42"/>
      <c r="D382" s="42"/>
      <c r="E382" s="42"/>
      <c r="F382" s="42"/>
      <c r="G382" s="43"/>
      <c r="H382" s="43"/>
      <c r="I382" s="46" t="str">
        <f t="shared" si="11"/>
        <v>Няма данни</v>
      </c>
    </row>
    <row r="383" spans="1:9" x14ac:dyDescent="0.25">
      <c r="A383" t="str">
        <f t="shared" si="10"/>
        <v>10001 - Няма данни за доставчик</v>
      </c>
      <c r="B383" s="13">
        <v>376</v>
      </c>
      <c r="C383" s="42"/>
      <c r="D383" s="42"/>
      <c r="E383" s="42"/>
      <c r="F383" s="42"/>
      <c r="G383" s="43"/>
      <c r="H383" s="43"/>
      <c r="I383" s="46" t="str">
        <f t="shared" si="11"/>
        <v>Няма данни</v>
      </c>
    </row>
    <row r="384" spans="1:9" x14ac:dyDescent="0.25">
      <c r="A384" t="str">
        <f t="shared" si="10"/>
        <v>10001 - Няма данни за доставчик</v>
      </c>
      <c r="B384" s="13">
        <v>377</v>
      </c>
      <c r="C384" s="42"/>
      <c r="D384" s="42"/>
      <c r="E384" s="42"/>
      <c r="F384" s="42"/>
      <c r="G384" s="43"/>
      <c r="H384" s="43"/>
      <c r="I384" s="46" t="str">
        <f t="shared" si="11"/>
        <v>Няма данни</v>
      </c>
    </row>
    <row r="385" spans="1:9" x14ac:dyDescent="0.25">
      <c r="A385" t="str">
        <f t="shared" si="10"/>
        <v>10001 - Няма данни за доставчик</v>
      </c>
      <c r="B385" s="13">
        <v>378</v>
      </c>
      <c r="C385" s="42"/>
      <c r="D385" s="42"/>
      <c r="E385" s="42"/>
      <c r="F385" s="42"/>
      <c r="G385" s="43"/>
      <c r="H385" s="43"/>
      <c r="I385" s="46" t="str">
        <f t="shared" si="11"/>
        <v>Няма данни</v>
      </c>
    </row>
    <row r="386" spans="1:9" x14ac:dyDescent="0.25">
      <c r="A386" t="str">
        <f t="shared" si="10"/>
        <v>10001 - Няма данни за доставчик</v>
      </c>
      <c r="B386" s="13">
        <v>379</v>
      </c>
      <c r="C386" s="42"/>
      <c r="D386" s="42"/>
      <c r="E386" s="42"/>
      <c r="F386" s="42"/>
      <c r="G386" s="43"/>
      <c r="H386" s="43"/>
      <c r="I386" s="46" t="str">
        <f t="shared" si="11"/>
        <v>Няма данни</v>
      </c>
    </row>
    <row r="387" spans="1:9" x14ac:dyDescent="0.25">
      <c r="A387" t="str">
        <f t="shared" si="10"/>
        <v>10001 - Няма данни за доставчик</v>
      </c>
      <c r="B387" s="13">
        <v>380</v>
      </c>
      <c r="C387" s="42"/>
      <c r="D387" s="42"/>
      <c r="E387" s="42"/>
      <c r="F387" s="42"/>
      <c r="G387" s="43"/>
      <c r="H387" s="43"/>
      <c r="I387" s="46" t="str">
        <f t="shared" si="11"/>
        <v>Няма данни</v>
      </c>
    </row>
    <row r="388" spans="1:9" x14ac:dyDescent="0.25">
      <c r="A388" t="str">
        <f t="shared" si="10"/>
        <v>10001 - Няма данни за доставчик</v>
      </c>
      <c r="B388" s="13">
        <v>381</v>
      </c>
      <c r="C388" s="42"/>
      <c r="D388" s="42"/>
      <c r="E388" s="42"/>
      <c r="F388" s="42"/>
      <c r="G388" s="43"/>
      <c r="H388" s="43"/>
      <c r="I388" s="46" t="str">
        <f t="shared" si="11"/>
        <v>Няма данни</v>
      </c>
    </row>
    <row r="389" spans="1:9" x14ac:dyDescent="0.25">
      <c r="A389" t="str">
        <f t="shared" si="10"/>
        <v>10001 - Няма данни за доставчик</v>
      </c>
      <c r="B389" s="13">
        <v>382</v>
      </c>
      <c r="C389" s="42"/>
      <c r="D389" s="42"/>
      <c r="E389" s="42"/>
      <c r="F389" s="42"/>
      <c r="G389" s="43"/>
      <c r="H389" s="43"/>
      <c r="I389" s="46" t="str">
        <f t="shared" si="11"/>
        <v>Няма данни</v>
      </c>
    </row>
    <row r="390" spans="1:9" x14ac:dyDescent="0.25">
      <c r="A390" t="str">
        <f t="shared" si="10"/>
        <v>10001 - Няма данни за доставчик</v>
      </c>
      <c r="B390" s="13">
        <v>383</v>
      </c>
      <c r="C390" s="42"/>
      <c r="D390" s="42"/>
      <c r="E390" s="42"/>
      <c r="F390" s="42"/>
      <c r="G390" s="43"/>
      <c r="H390" s="43"/>
      <c r="I390" s="46" t="str">
        <f t="shared" si="11"/>
        <v>Няма данни</v>
      </c>
    </row>
    <row r="391" spans="1:9" x14ac:dyDescent="0.25">
      <c r="A391" t="str">
        <f t="shared" si="10"/>
        <v>10001 - Няма данни за доставчик</v>
      </c>
      <c r="B391" s="13">
        <v>384</v>
      </c>
      <c r="C391" s="42"/>
      <c r="D391" s="42"/>
      <c r="E391" s="42"/>
      <c r="F391" s="42"/>
      <c r="G391" s="43"/>
      <c r="H391" s="43"/>
      <c r="I391" s="46" t="str">
        <f t="shared" si="11"/>
        <v>Няма данни</v>
      </c>
    </row>
    <row r="392" spans="1:9" x14ac:dyDescent="0.25">
      <c r="A392" t="str">
        <f t="shared" si="10"/>
        <v>10001 - Няма данни за доставчик</v>
      </c>
      <c r="B392" s="13">
        <v>385</v>
      </c>
      <c r="C392" s="42"/>
      <c r="D392" s="42"/>
      <c r="E392" s="42"/>
      <c r="F392" s="42"/>
      <c r="G392" s="43"/>
      <c r="H392" s="43"/>
      <c r="I392" s="46" t="str">
        <f t="shared" si="11"/>
        <v>Няма данни</v>
      </c>
    </row>
    <row r="393" spans="1:9" x14ac:dyDescent="0.25">
      <c r="A393" t="str">
        <f t="shared" ref="A393:A456" si="12">IF(I393="OK",B393&amp;" - "&amp;C393&amp;" - "&amp;D393&amp;" - "&amp;E393&amp;" - "&amp;G393&amp;" - "&amp;H393,"10001 - Няма данни за доставчик")</f>
        <v>10001 - Няма данни за доставчик</v>
      </c>
      <c r="B393" s="13">
        <v>386</v>
      </c>
      <c r="C393" s="42"/>
      <c r="D393" s="42"/>
      <c r="E393" s="42"/>
      <c r="F393" s="42"/>
      <c r="G393" s="43"/>
      <c r="H393" s="43"/>
      <c r="I393" s="46" t="str">
        <f t="shared" ref="I393:I456" si="13">IF(AND(C393="",OR(D393="",E393=""),F393="",G393="",H393=""),"Няма данни",IF(AND(C393&lt;&gt;"",OR(D393&lt;&gt;"",E393&lt;&gt;""),G393&lt;&gt;""),"OK","Не са попълнени всички задължителни полета (Име/ЕИК/ЕГН/ВИД)"))</f>
        <v>Няма данни</v>
      </c>
    </row>
    <row r="394" spans="1:9" x14ac:dyDescent="0.25">
      <c r="A394" t="str">
        <f t="shared" si="12"/>
        <v>10001 - Няма данни за доставчик</v>
      </c>
      <c r="B394" s="13">
        <v>387</v>
      </c>
      <c r="C394" s="42"/>
      <c r="D394" s="42"/>
      <c r="E394" s="42"/>
      <c r="F394" s="42"/>
      <c r="G394" s="43"/>
      <c r="H394" s="43"/>
      <c r="I394" s="46" t="str">
        <f t="shared" si="13"/>
        <v>Няма данни</v>
      </c>
    </row>
    <row r="395" spans="1:9" x14ac:dyDescent="0.25">
      <c r="A395" t="str">
        <f t="shared" si="12"/>
        <v>10001 - Няма данни за доставчик</v>
      </c>
      <c r="B395" s="13">
        <v>388</v>
      </c>
      <c r="C395" s="42"/>
      <c r="D395" s="42"/>
      <c r="E395" s="42"/>
      <c r="F395" s="42"/>
      <c r="G395" s="43"/>
      <c r="H395" s="43"/>
      <c r="I395" s="46" t="str">
        <f t="shared" si="13"/>
        <v>Няма данни</v>
      </c>
    </row>
    <row r="396" spans="1:9" x14ac:dyDescent="0.25">
      <c r="A396" t="str">
        <f t="shared" si="12"/>
        <v>10001 - Няма данни за доставчик</v>
      </c>
      <c r="B396" s="13">
        <v>389</v>
      </c>
      <c r="C396" s="42"/>
      <c r="D396" s="42"/>
      <c r="E396" s="42"/>
      <c r="F396" s="42"/>
      <c r="G396" s="43"/>
      <c r="H396" s="43"/>
      <c r="I396" s="46" t="str">
        <f t="shared" si="13"/>
        <v>Няма данни</v>
      </c>
    </row>
    <row r="397" spans="1:9" x14ac:dyDescent="0.25">
      <c r="A397" t="str">
        <f t="shared" si="12"/>
        <v>10001 - Няма данни за доставчик</v>
      </c>
      <c r="B397" s="13">
        <v>390</v>
      </c>
      <c r="C397" s="42"/>
      <c r="D397" s="42"/>
      <c r="E397" s="42"/>
      <c r="F397" s="42"/>
      <c r="G397" s="43"/>
      <c r="H397" s="43"/>
      <c r="I397" s="46" t="str">
        <f t="shared" si="13"/>
        <v>Няма данни</v>
      </c>
    </row>
    <row r="398" spans="1:9" x14ac:dyDescent="0.25">
      <c r="A398" t="str">
        <f t="shared" si="12"/>
        <v>10001 - Няма данни за доставчик</v>
      </c>
      <c r="B398" s="13">
        <v>391</v>
      </c>
      <c r="C398" s="42"/>
      <c r="D398" s="42"/>
      <c r="E398" s="42"/>
      <c r="F398" s="42"/>
      <c r="G398" s="43"/>
      <c r="H398" s="43"/>
      <c r="I398" s="46" t="str">
        <f t="shared" si="13"/>
        <v>Няма данни</v>
      </c>
    </row>
    <row r="399" spans="1:9" x14ac:dyDescent="0.25">
      <c r="A399" t="str">
        <f t="shared" si="12"/>
        <v>10001 - Няма данни за доставчик</v>
      </c>
      <c r="B399" s="13">
        <v>392</v>
      </c>
      <c r="C399" s="42"/>
      <c r="D399" s="42"/>
      <c r="E399" s="42"/>
      <c r="F399" s="42"/>
      <c r="G399" s="43"/>
      <c r="H399" s="43"/>
      <c r="I399" s="46" t="str">
        <f t="shared" si="13"/>
        <v>Няма данни</v>
      </c>
    </row>
    <row r="400" spans="1:9" x14ac:dyDescent="0.25">
      <c r="A400" t="str">
        <f t="shared" si="12"/>
        <v>10001 - Няма данни за доставчик</v>
      </c>
      <c r="B400" s="13">
        <v>393</v>
      </c>
      <c r="C400" s="42"/>
      <c r="D400" s="42"/>
      <c r="E400" s="42"/>
      <c r="F400" s="42"/>
      <c r="G400" s="43"/>
      <c r="H400" s="43"/>
      <c r="I400" s="46" t="str">
        <f t="shared" si="13"/>
        <v>Няма данни</v>
      </c>
    </row>
    <row r="401" spans="1:9" x14ac:dyDescent="0.25">
      <c r="A401" t="str">
        <f t="shared" si="12"/>
        <v>10001 - Няма данни за доставчик</v>
      </c>
      <c r="B401" s="13">
        <v>394</v>
      </c>
      <c r="C401" s="42"/>
      <c r="D401" s="42"/>
      <c r="E401" s="42"/>
      <c r="F401" s="42"/>
      <c r="G401" s="43"/>
      <c r="H401" s="43"/>
      <c r="I401" s="46" t="str">
        <f t="shared" si="13"/>
        <v>Няма данни</v>
      </c>
    </row>
    <row r="402" spans="1:9" x14ac:dyDescent="0.25">
      <c r="A402" t="str">
        <f t="shared" si="12"/>
        <v>10001 - Няма данни за доставчик</v>
      </c>
      <c r="B402" s="13">
        <v>395</v>
      </c>
      <c r="C402" s="42"/>
      <c r="D402" s="42"/>
      <c r="E402" s="42"/>
      <c r="F402" s="42"/>
      <c r="G402" s="43"/>
      <c r="H402" s="43"/>
      <c r="I402" s="46" t="str">
        <f t="shared" si="13"/>
        <v>Няма данни</v>
      </c>
    </row>
    <row r="403" spans="1:9" x14ac:dyDescent="0.25">
      <c r="A403" t="str">
        <f t="shared" si="12"/>
        <v>10001 - Няма данни за доставчик</v>
      </c>
      <c r="B403" s="13">
        <v>396</v>
      </c>
      <c r="C403" s="42"/>
      <c r="D403" s="42"/>
      <c r="E403" s="42"/>
      <c r="F403" s="42"/>
      <c r="G403" s="43"/>
      <c r="H403" s="43"/>
      <c r="I403" s="46" t="str">
        <f t="shared" si="13"/>
        <v>Няма данни</v>
      </c>
    </row>
    <row r="404" spans="1:9" x14ac:dyDescent="0.25">
      <c r="A404" t="str">
        <f t="shared" si="12"/>
        <v>10001 - Няма данни за доставчик</v>
      </c>
      <c r="B404" s="13">
        <v>397</v>
      </c>
      <c r="C404" s="42"/>
      <c r="D404" s="42"/>
      <c r="E404" s="42"/>
      <c r="F404" s="42"/>
      <c r="G404" s="43"/>
      <c r="H404" s="43"/>
      <c r="I404" s="46" t="str">
        <f t="shared" si="13"/>
        <v>Няма данни</v>
      </c>
    </row>
    <row r="405" spans="1:9" x14ac:dyDescent="0.25">
      <c r="A405" t="str">
        <f t="shared" si="12"/>
        <v>10001 - Няма данни за доставчик</v>
      </c>
      <c r="B405" s="13">
        <v>398</v>
      </c>
      <c r="C405" s="42"/>
      <c r="D405" s="42"/>
      <c r="E405" s="42"/>
      <c r="F405" s="42"/>
      <c r="G405" s="43"/>
      <c r="H405" s="43"/>
      <c r="I405" s="46" t="str">
        <f t="shared" si="13"/>
        <v>Няма данни</v>
      </c>
    </row>
    <row r="406" spans="1:9" x14ac:dyDescent="0.25">
      <c r="A406" t="str">
        <f t="shared" si="12"/>
        <v>10001 - Няма данни за доставчик</v>
      </c>
      <c r="B406" s="13">
        <v>399</v>
      </c>
      <c r="C406" s="42"/>
      <c r="D406" s="42"/>
      <c r="E406" s="42"/>
      <c r="F406" s="42"/>
      <c r="G406" s="43"/>
      <c r="H406" s="43"/>
      <c r="I406" s="46" t="str">
        <f t="shared" si="13"/>
        <v>Няма данни</v>
      </c>
    </row>
    <row r="407" spans="1:9" x14ac:dyDescent="0.25">
      <c r="A407" t="str">
        <f t="shared" si="12"/>
        <v>10001 - Няма данни за доставчик</v>
      </c>
      <c r="B407" s="13">
        <v>400</v>
      </c>
      <c r="C407" s="42"/>
      <c r="D407" s="42"/>
      <c r="E407" s="42"/>
      <c r="F407" s="42"/>
      <c r="G407" s="43"/>
      <c r="H407" s="43"/>
      <c r="I407" s="46" t="str">
        <f t="shared" si="13"/>
        <v>Няма данни</v>
      </c>
    </row>
    <row r="408" spans="1:9" x14ac:dyDescent="0.25">
      <c r="A408" t="str">
        <f t="shared" si="12"/>
        <v>10001 - Няма данни за доставчик</v>
      </c>
      <c r="B408" s="13">
        <v>401</v>
      </c>
      <c r="C408" s="42"/>
      <c r="D408" s="42"/>
      <c r="E408" s="42"/>
      <c r="F408" s="42"/>
      <c r="G408" s="43"/>
      <c r="H408" s="43"/>
      <c r="I408" s="46" t="str">
        <f t="shared" si="13"/>
        <v>Няма данни</v>
      </c>
    </row>
    <row r="409" spans="1:9" x14ac:dyDescent="0.25">
      <c r="A409" t="str">
        <f t="shared" si="12"/>
        <v>10001 - Няма данни за доставчик</v>
      </c>
      <c r="B409" s="13">
        <v>402</v>
      </c>
      <c r="C409" s="42"/>
      <c r="D409" s="42"/>
      <c r="E409" s="42"/>
      <c r="F409" s="42"/>
      <c r="G409" s="43"/>
      <c r="H409" s="43"/>
      <c r="I409" s="46" t="str">
        <f t="shared" si="13"/>
        <v>Няма данни</v>
      </c>
    </row>
    <row r="410" spans="1:9" x14ac:dyDescent="0.25">
      <c r="A410" t="str">
        <f t="shared" si="12"/>
        <v>10001 - Няма данни за доставчик</v>
      </c>
      <c r="B410" s="13">
        <v>403</v>
      </c>
      <c r="C410" s="42"/>
      <c r="D410" s="42"/>
      <c r="E410" s="42"/>
      <c r="F410" s="42"/>
      <c r="G410" s="43"/>
      <c r="H410" s="43"/>
      <c r="I410" s="46" t="str">
        <f t="shared" si="13"/>
        <v>Няма данни</v>
      </c>
    </row>
    <row r="411" spans="1:9" x14ac:dyDescent="0.25">
      <c r="A411" t="str">
        <f t="shared" si="12"/>
        <v>10001 - Няма данни за доставчик</v>
      </c>
      <c r="B411" s="13">
        <v>404</v>
      </c>
      <c r="C411" s="42"/>
      <c r="D411" s="42"/>
      <c r="E411" s="42"/>
      <c r="F411" s="42"/>
      <c r="G411" s="43"/>
      <c r="H411" s="43"/>
      <c r="I411" s="46" t="str">
        <f t="shared" si="13"/>
        <v>Няма данни</v>
      </c>
    </row>
    <row r="412" spans="1:9" x14ac:dyDescent="0.25">
      <c r="A412" t="str">
        <f t="shared" si="12"/>
        <v>10001 - Няма данни за доставчик</v>
      </c>
      <c r="B412" s="13">
        <v>405</v>
      </c>
      <c r="C412" s="42"/>
      <c r="D412" s="42"/>
      <c r="E412" s="42"/>
      <c r="F412" s="42"/>
      <c r="G412" s="43"/>
      <c r="H412" s="43"/>
      <c r="I412" s="46" t="str">
        <f t="shared" si="13"/>
        <v>Няма данни</v>
      </c>
    </row>
    <row r="413" spans="1:9" x14ac:dyDescent="0.25">
      <c r="A413" t="str">
        <f t="shared" si="12"/>
        <v>10001 - Няма данни за доставчик</v>
      </c>
      <c r="B413" s="13">
        <v>406</v>
      </c>
      <c r="C413" s="42"/>
      <c r="D413" s="42"/>
      <c r="E413" s="42"/>
      <c r="F413" s="42"/>
      <c r="G413" s="43"/>
      <c r="H413" s="43"/>
      <c r="I413" s="46" t="str">
        <f t="shared" si="13"/>
        <v>Няма данни</v>
      </c>
    </row>
    <row r="414" spans="1:9" x14ac:dyDescent="0.25">
      <c r="A414" t="str">
        <f t="shared" si="12"/>
        <v>10001 - Няма данни за доставчик</v>
      </c>
      <c r="B414" s="13">
        <v>407</v>
      </c>
      <c r="C414" s="42"/>
      <c r="D414" s="42"/>
      <c r="E414" s="42"/>
      <c r="F414" s="42"/>
      <c r="G414" s="43"/>
      <c r="H414" s="43"/>
      <c r="I414" s="46" t="str">
        <f t="shared" si="13"/>
        <v>Няма данни</v>
      </c>
    </row>
    <row r="415" spans="1:9" x14ac:dyDescent="0.25">
      <c r="A415" t="str">
        <f t="shared" si="12"/>
        <v>10001 - Няма данни за доставчик</v>
      </c>
      <c r="B415" s="13">
        <v>408</v>
      </c>
      <c r="C415" s="42"/>
      <c r="D415" s="42"/>
      <c r="E415" s="42"/>
      <c r="F415" s="42"/>
      <c r="G415" s="43"/>
      <c r="H415" s="43"/>
      <c r="I415" s="46" t="str">
        <f t="shared" si="13"/>
        <v>Няма данни</v>
      </c>
    </row>
    <row r="416" spans="1:9" x14ac:dyDescent="0.25">
      <c r="A416" t="str">
        <f t="shared" si="12"/>
        <v>10001 - Няма данни за доставчик</v>
      </c>
      <c r="B416" s="13">
        <v>409</v>
      </c>
      <c r="C416" s="42"/>
      <c r="D416" s="42"/>
      <c r="E416" s="42"/>
      <c r="F416" s="42"/>
      <c r="G416" s="43"/>
      <c r="H416" s="43"/>
      <c r="I416" s="46" t="str">
        <f t="shared" si="13"/>
        <v>Няма данни</v>
      </c>
    </row>
    <row r="417" spans="1:9" x14ac:dyDescent="0.25">
      <c r="A417" t="str">
        <f t="shared" si="12"/>
        <v>10001 - Няма данни за доставчик</v>
      </c>
      <c r="B417" s="13">
        <v>410</v>
      </c>
      <c r="C417" s="42"/>
      <c r="D417" s="42"/>
      <c r="E417" s="42"/>
      <c r="F417" s="42"/>
      <c r="G417" s="43"/>
      <c r="H417" s="43"/>
      <c r="I417" s="46" t="str">
        <f t="shared" si="13"/>
        <v>Няма данни</v>
      </c>
    </row>
    <row r="418" spans="1:9" x14ac:dyDescent="0.25">
      <c r="A418" t="str">
        <f t="shared" si="12"/>
        <v>10001 - Няма данни за доставчик</v>
      </c>
      <c r="B418" s="13">
        <v>411</v>
      </c>
      <c r="C418" s="42"/>
      <c r="D418" s="42"/>
      <c r="E418" s="42"/>
      <c r="F418" s="42"/>
      <c r="G418" s="43"/>
      <c r="H418" s="43"/>
      <c r="I418" s="46" t="str">
        <f t="shared" si="13"/>
        <v>Няма данни</v>
      </c>
    </row>
    <row r="419" spans="1:9" x14ac:dyDescent="0.25">
      <c r="A419" t="str">
        <f t="shared" si="12"/>
        <v>10001 - Няма данни за доставчик</v>
      </c>
      <c r="B419" s="13">
        <v>412</v>
      </c>
      <c r="C419" s="42"/>
      <c r="D419" s="42"/>
      <c r="E419" s="42"/>
      <c r="F419" s="42"/>
      <c r="G419" s="43"/>
      <c r="H419" s="43"/>
      <c r="I419" s="46" t="str">
        <f t="shared" si="13"/>
        <v>Няма данни</v>
      </c>
    </row>
    <row r="420" spans="1:9" x14ac:dyDescent="0.25">
      <c r="A420" t="str">
        <f t="shared" si="12"/>
        <v>10001 - Няма данни за доставчик</v>
      </c>
      <c r="B420" s="13">
        <v>413</v>
      </c>
      <c r="C420" s="42"/>
      <c r="D420" s="42"/>
      <c r="E420" s="42"/>
      <c r="F420" s="42"/>
      <c r="G420" s="43"/>
      <c r="H420" s="43"/>
      <c r="I420" s="46" t="str">
        <f t="shared" si="13"/>
        <v>Няма данни</v>
      </c>
    </row>
    <row r="421" spans="1:9" x14ac:dyDescent="0.25">
      <c r="A421" t="str">
        <f t="shared" si="12"/>
        <v>10001 - Няма данни за доставчик</v>
      </c>
      <c r="B421" s="13">
        <v>414</v>
      </c>
      <c r="C421" s="42"/>
      <c r="D421" s="42"/>
      <c r="E421" s="42"/>
      <c r="F421" s="42"/>
      <c r="G421" s="43"/>
      <c r="H421" s="43"/>
      <c r="I421" s="46" t="str">
        <f t="shared" si="13"/>
        <v>Няма данни</v>
      </c>
    </row>
    <row r="422" spans="1:9" x14ac:dyDescent="0.25">
      <c r="A422" t="str">
        <f t="shared" si="12"/>
        <v>10001 - Няма данни за доставчик</v>
      </c>
      <c r="B422" s="13">
        <v>415</v>
      </c>
      <c r="C422" s="42"/>
      <c r="D422" s="42"/>
      <c r="E422" s="42"/>
      <c r="F422" s="42"/>
      <c r="G422" s="43"/>
      <c r="H422" s="43"/>
      <c r="I422" s="46" t="str">
        <f t="shared" si="13"/>
        <v>Няма данни</v>
      </c>
    </row>
    <row r="423" spans="1:9" x14ac:dyDescent="0.25">
      <c r="A423" t="str">
        <f t="shared" si="12"/>
        <v>10001 - Няма данни за доставчик</v>
      </c>
      <c r="B423" s="13">
        <v>416</v>
      </c>
      <c r="C423" s="42"/>
      <c r="D423" s="42"/>
      <c r="E423" s="42"/>
      <c r="F423" s="42"/>
      <c r="G423" s="43"/>
      <c r="H423" s="43"/>
      <c r="I423" s="46" t="str">
        <f t="shared" si="13"/>
        <v>Няма данни</v>
      </c>
    </row>
    <row r="424" spans="1:9" x14ac:dyDescent="0.25">
      <c r="A424" t="str">
        <f t="shared" si="12"/>
        <v>10001 - Няма данни за доставчик</v>
      </c>
      <c r="B424" s="13">
        <v>417</v>
      </c>
      <c r="C424" s="42"/>
      <c r="D424" s="42"/>
      <c r="E424" s="42"/>
      <c r="F424" s="42"/>
      <c r="G424" s="43"/>
      <c r="H424" s="43"/>
      <c r="I424" s="46" t="str">
        <f t="shared" si="13"/>
        <v>Няма данни</v>
      </c>
    </row>
    <row r="425" spans="1:9" x14ac:dyDescent="0.25">
      <c r="A425" t="str">
        <f t="shared" si="12"/>
        <v>10001 - Няма данни за доставчик</v>
      </c>
      <c r="B425" s="13">
        <v>418</v>
      </c>
      <c r="C425" s="42"/>
      <c r="D425" s="42"/>
      <c r="E425" s="42"/>
      <c r="F425" s="42"/>
      <c r="G425" s="43"/>
      <c r="H425" s="43"/>
      <c r="I425" s="46" t="str">
        <f t="shared" si="13"/>
        <v>Няма данни</v>
      </c>
    </row>
    <row r="426" spans="1:9" x14ac:dyDescent="0.25">
      <c r="A426" t="str">
        <f t="shared" si="12"/>
        <v>10001 - Няма данни за доставчик</v>
      </c>
      <c r="B426" s="13">
        <v>419</v>
      </c>
      <c r="C426" s="42"/>
      <c r="D426" s="42"/>
      <c r="E426" s="42"/>
      <c r="F426" s="42"/>
      <c r="G426" s="43"/>
      <c r="H426" s="43"/>
      <c r="I426" s="46" t="str">
        <f t="shared" si="13"/>
        <v>Няма данни</v>
      </c>
    </row>
    <row r="427" spans="1:9" x14ac:dyDescent="0.25">
      <c r="A427" t="str">
        <f t="shared" si="12"/>
        <v>10001 - Няма данни за доставчик</v>
      </c>
      <c r="B427" s="13">
        <v>420</v>
      </c>
      <c r="C427" s="42"/>
      <c r="D427" s="42"/>
      <c r="E427" s="42"/>
      <c r="F427" s="42"/>
      <c r="G427" s="43"/>
      <c r="H427" s="43"/>
      <c r="I427" s="46" t="str">
        <f t="shared" si="13"/>
        <v>Няма данни</v>
      </c>
    </row>
    <row r="428" spans="1:9" x14ac:dyDescent="0.25">
      <c r="A428" t="str">
        <f t="shared" si="12"/>
        <v>10001 - Няма данни за доставчик</v>
      </c>
      <c r="B428" s="13">
        <v>421</v>
      </c>
      <c r="C428" s="42"/>
      <c r="D428" s="42"/>
      <c r="E428" s="42"/>
      <c r="F428" s="42"/>
      <c r="G428" s="43"/>
      <c r="H428" s="43"/>
      <c r="I428" s="46" t="str">
        <f t="shared" si="13"/>
        <v>Няма данни</v>
      </c>
    </row>
    <row r="429" spans="1:9" x14ac:dyDescent="0.25">
      <c r="A429" t="str">
        <f t="shared" si="12"/>
        <v>10001 - Няма данни за доставчик</v>
      </c>
      <c r="B429" s="13">
        <v>422</v>
      </c>
      <c r="C429" s="42"/>
      <c r="D429" s="42"/>
      <c r="E429" s="42"/>
      <c r="F429" s="42"/>
      <c r="G429" s="43"/>
      <c r="H429" s="43"/>
      <c r="I429" s="46" t="str">
        <f t="shared" si="13"/>
        <v>Няма данни</v>
      </c>
    </row>
    <row r="430" spans="1:9" x14ac:dyDescent="0.25">
      <c r="A430" t="str">
        <f t="shared" si="12"/>
        <v>10001 - Няма данни за доставчик</v>
      </c>
      <c r="B430" s="13">
        <v>423</v>
      </c>
      <c r="C430" s="42"/>
      <c r="D430" s="42"/>
      <c r="E430" s="42"/>
      <c r="F430" s="42"/>
      <c r="G430" s="43"/>
      <c r="H430" s="43"/>
      <c r="I430" s="46" t="str">
        <f t="shared" si="13"/>
        <v>Няма данни</v>
      </c>
    </row>
    <row r="431" spans="1:9" x14ac:dyDescent="0.25">
      <c r="A431" t="str">
        <f t="shared" si="12"/>
        <v>10001 - Няма данни за доставчик</v>
      </c>
      <c r="B431" s="13">
        <v>424</v>
      </c>
      <c r="C431" s="42"/>
      <c r="D431" s="42"/>
      <c r="E431" s="42"/>
      <c r="F431" s="42"/>
      <c r="G431" s="43"/>
      <c r="H431" s="43"/>
      <c r="I431" s="46" t="str">
        <f t="shared" si="13"/>
        <v>Няма данни</v>
      </c>
    </row>
    <row r="432" spans="1:9" x14ac:dyDescent="0.25">
      <c r="A432" t="str">
        <f t="shared" si="12"/>
        <v>10001 - Няма данни за доставчик</v>
      </c>
      <c r="B432" s="13">
        <v>425</v>
      </c>
      <c r="C432" s="42"/>
      <c r="D432" s="42"/>
      <c r="E432" s="42"/>
      <c r="F432" s="42"/>
      <c r="G432" s="43"/>
      <c r="H432" s="43"/>
      <c r="I432" s="46" t="str">
        <f t="shared" si="13"/>
        <v>Няма данни</v>
      </c>
    </row>
    <row r="433" spans="1:9" x14ac:dyDescent="0.25">
      <c r="A433" t="str">
        <f t="shared" si="12"/>
        <v>10001 - Няма данни за доставчик</v>
      </c>
      <c r="B433" s="13">
        <v>426</v>
      </c>
      <c r="C433" s="42"/>
      <c r="D433" s="42"/>
      <c r="E433" s="42"/>
      <c r="F433" s="42"/>
      <c r="G433" s="43"/>
      <c r="H433" s="43"/>
      <c r="I433" s="46" t="str">
        <f t="shared" si="13"/>
        <v>Няма данни</v>
      </c>
    </row>
    <row r="434" spans="1:9" x14ac:dyDescent="0.25">
      <c r="A434" t="str">
        <f t="shared" si="12"/>
        <v>10001 - Няма данни за доставчик</v>
      </c>
      <c r="B434" s="13">
        <v>427</v>
      </c>
      <c r="C434" s="42"/>
      <c r="D434" s="42"/>
      <c r="E434" s="42"/>
      <c r="F434" s="42"/>
      <c r="G434" s="43"/>
      <c r="H434" s="43"/>
      <c r="I434" s="46" t="str">
        <f t="shared" si="13"/>
        <v>Няма данни</v>
      </c>
    </row>
    <row r="435" spans="1:9" x14ac:dyDescent="0.25">
      <c r="A435" t="str">
        <f t="shared" si="12"/>
        <v>10001 - Няма данни за доставчик</v>
      </c>
      <c r="B435" s="13">
        <v>428</v>
      </c>
      <c r="C435" s="42"/>
      <c r="D435" s="42"/>
      <c r="E435" s="42"/>
      <c r="F435" s="42"/>
      <c r="G435" s="43"/>
      <c r="H435" s="43"/>
      <c r="I435" s="46" t="str">
        <f t="shared" si="13"/>
        <v>Няма данни</v>
      </c>
    </row>
    <row r="436" spans="1:9" x14ac:dyDescent="0.25">
      <c r="A436" t="str">
        <f t="shared" si="12"/>
        <v>10001 - Няма данни за доставчик</v>
      </c>
      <c r="B436" s="13">
        <v>429</v>
      </c>
      <c r="C436" s="42"/>
      <c r="D436" s="42"/>
      <c r="E436" s="42"/>
      <c r="F436" s="42"/>
      <c r="G436" s="43"/>
      <c r="H436" s="43"/>
      <c r="I436" s="46" t="str">
        <f t="shared" si="13"/>
        <v>Няма данни</v>
      </c>
    </row>
    <row r="437" spans="1:9" x14ac:dyDescent="0.25">
      <c r="A437" t="str">
        <f t="shared" si="12"/>
        <v>10001 - Няма данни за доставчик</v>
      </c>
      <c r="B437" s="13">
        <v>430</v>
      </c>
      <c r="C437" s="42"/>
      <c r="D437" s="42"/>
      <c r="E437" s="42"/>
      <c r="F437" s="42"/>
      <c r="G437" s="43"/>
      <c r="H437" s="43"/>
      <c r="I437" s="46" t="str">
        <f t="shared" si="13"/>
        <v>Няма данни</v>
      </c>
    </row>
    <row r="438" spans="1:9" x14ac:dyDescent="0.25">
      <c r="A438" t="str">
        <f t="shared" si="12"/>
        <v>10001 - Няма данни за доставчик</v>
      </c>
      <c r="B438" s="13">
        <v>431</v>
      </c>
      <c r="C438" s="42"/>
      <c r="D438" s="42"/>
      <c r="E438" s="42"/>
      <c r="F438" s="42"/>
      <c r="G438" s="43"/>
      <c r="H438" s="43"/>
      <c r="I438" s="46" t="str">
        <f t="shared" si="13"/>
        <v>Няма данни</v>
      </c>
    </row>
    <row r="439" spans="1:9" x14ac:dyDescent="0.25">
      <c r="A439" t="str">
        <f t="shared" si="12"/>
        <v>10001 - Няма данни за доставчик</v>
      </c>
      <c r="B439" s="13">
        <v>432</v>
      </c>
      <c r="C439" s="42"/>
      <c r="D439" s="42"/>
      <c r="E439" s="42"/>
      <c r="F439" s="42"/>
      <c r="G439" s="43"/>
      <c r="H439" s="43"/>
      <c r="I439" s="46" t="str">
        <f t="shared" si="13"/>
        <v>Няма данни</v>
      </c>
    </row>
    <row r="440" spans="1:9" x14ac:dyDescent="0.25">
      <c r="A440" t="str">
        <f t="shared" si="12"/>
        <v>10001 - Няма данни за доставчик</v>
      </c>
      <c r="B440" s="13">
        <v>433</v>
      </c>
      <c r="C440" s="42"/>
      <c r="D440" s="42"/>
      <c r="E440" s="42"/>
      <c r="F440" s="42"/>
      <c r="G440" s="43"/>
      <c r="H440" s="43"/>
      <c r="I440" s="46" t="str">
        <f t="shared" si="13"/>
        <v>Няма данни</v>
      </c>
    </row>
    <row r="441" spans="1:9" x14ac:dyDescent="0.25">
      <c r="A441" t="str">
        <f t="shared" si="12"/>
        <v>10001 - Няма данни за доставчик</v>
      </c>
      <c r="B441" s="13">
        <v>434</v>
      </c>
      <c r="C441" s="42"/>
      <c r="D441" s="42"/>
      <c r="E441" s="42"/>
      <c r="F441" s="42"/>
      <c r="G441" s="43"/>
      <c r="H441" s="43"/>
      <c r="I441" s="46" t="str">
        <f t="shared" si="13"/>
        <v>Няма данни</v>
      </c>
    </row>
    <row r="442" spans="1:9" x14ac:dyDescent="0.25">
      <c r="A442" t="str">
        <f t="shared" si="12"/>
        <v>10001 - Няма данни за доставчик</v>
      </c>
      <c r="B442" s="13">
        <v>435</v>
      </c>
      <c r="C442" s="42"/>
      <c r="D442" s="42"/>
      <c r="E442" s="42"/>
      <c r="F442" s="42"/>
      <c r="G442" s="43"/>
      <c r="H442" s="43"/>
      <c r="I442" s="46" t="str">
        <f t="shared" si="13"/>
        <v>Няма данни</v>
      </c>
    </row>
    <row r="443" spans="1:9" x14ac:dyDescent="0.25">
      <c r="A443" t="str">
        <f t="shared" si="12"/>
        <v>10001 - Няма данни за доставчик</v>
      </c>
      <c r="B443" s="13">
        <v>436</v>
      </c>
      <c r="C443" s="42"/>
      <c r="D443" s="42"/>
      <c r="E443" s="42"/>
      <c r="F443" s="42"/>
      <c r="G443" s="43"/>
      <c r="H443" s="43"/>
      <c r="I443" s="46" t="str">
        <f t="shared" si="13"/>
        <v>Няма данни</v>
      </c>
    </row>
    <row r="444" spans="1:9" x14ac:dyDescent="0.25">
      <c r="A444" t="str">
        <f t="shared" si="12"/>
        <v>10001 - Няма данни за доставчик</v>
      </c>
      <c r="B444" s="13">
        <v>437</v>
      </c>
      <c r="C444" s="42"/>
      <c r="D444" s="42"/>
      <c r="E444" s="42"/>
      <c r="F444" s="42"/>
      <c r="G444" s="43"/>
      <c r="H444" s="43"/>
      <c r="I444" s="46" t="str">
        <f t="shared" si="13"/>
        <v>Няма данни</v>
      </c>
    </row>
    <row r="445" spans="1:9" x14ac:dyDescent="0.25">
      <c r="A445" t="str">
        <f t="shared" si="12"/>
        <v>10001 - Няма данни за доставчик</v>
      </c>
      <c r="B445" s="13">
        <v>438</v>
      </c>
      <c r="C445" s="42"/>
      <c r="D445" s="42"/>
      <c r="E445" s="42"/>
      <c r="F445" s="42"/>
      <c r="G445" s="43"/>
      <c r="H445" s="43"/>
      <c r="I445" s="46" t="str">
        <f t="shared" si="13"/>
        <v>Няма данни</v>
      </c>
    </row>
    <row r="446" spans="1:9" x14ac:dyDescent="0.25">
      <c r="A446" t="str">
        <f t="shared" si="12"/>
        <v>10001 - Няма данни за доставчик</v>
      </c>
      <c r="B446" s="13">
        <v>439</v>
      </c>
      <c r="C446" s="42"/>
      <c r="D446" s="42"/>
      <c r="E446" s="42"/>
      <c r="F446" s="42"/>
      <c r="G446" s="43"/>
      <c r="H446" s="43"/>
      <c r="I446" s="46" t="str">
        <f t="shared" si="13"/>
        <v>Няма данни</v>
      </c>
    </row>
    <row r="447" spans="1:9" x14ac:dyDescent="0.25">
      <c r="A447" t="str">
        <f t="shared" si="12"/>
        <v>10001 - Няма данни за доставчик</v>
      </c>
      <c r="B447" s="13">
        <v>440</v>
      </c>
      <c r="C447" s="42"/>
      <c r="D447" s="42"/>
      <c r="E447" s="42"/>
      <c r="F447" s="42"/>
      <c r="G447" s="43"/>
      <c r="H447" s="43"/>
      <c r="I447" s="46" t="str">
        <f t="shared" si="13"/>
        <v>Няма данни</v>
      </c>
    </row>
    <row r="448" spans="1:9" x14ac:dyDescent="0.25">
      <c r="A448" t="str">
        <f t="shared" si="12"/>
        <v>10001 - Няма данни за доставчик</v>
      </c>
      <c r="B448" s="13">
        <v>441</v>
      </c>
      <c r="C448" s="42"/>
      <c r="D448" s="42"/>
      <c r="E448" s="42"/>
      <c r="F448" s="42"/>
      <c r="G448" s="43"/>
      <c r="H448" s="43"/>
      <c r="I448" s="46" t="str">
        <f t="shared" si="13"/>
        <v>Няма данни</v>
      </c>
    </row>
    <row r="449" spans="1:9" x14ac:dyDescent="0.25">
      <c r="A449" t="str">
        <f t="shared" si="12"/>
        <v>10001 - Няма данни за доставчик</v>
      </c>
      <c r="B449" s="13">
        <v>442</v>
      </c>
      <c r="C449" s="42"/>
      <c r="D449" s="42"/>
      <c r="E449" s="42"/>
      <c r="F449" s="42"/>
      <c r="G449" s="43"/>
      <c r="H449" s="43"/>
      <c r="I449" s="46" t="str">
        <f t="shared" si="13"/>
        <v>Няма данни</v>
      </c>
    </row>
    <row r="450" spans="1:9" x14ac:dyDescent="0.25">
      <c r="A450" t="str">
        <f t="shared" si="12"/>
        <v>10001 - Няма данни за доставчик</v>
      </c>
      <c r="B450" s="13">
        <v>443</v>
      </c>
      <c r="C450" s="42"/>
      <c r="D450" s="42"/>
      <c r="E450" s="42"/>
      <c r="F450" s="42"/>
      <c r="G450" s="43"/>
      <c r="H450" s="43"/>
      <c r="I450" s="46" t="str">
        <f t="shared" si="13"/>
        <v>Няма данни</v>
      </c>
    </row>
    <row r="451" spans="1:9" x14ac:dyDescent="0.25">
      <c r="A451" t="str">
        <f t="shared" si="12"/>
        <v>10001 - Няма данни за доставчик</v>
      </c>
      <c r="B451" s="13">
        <v>444</v>
      </c>
      <c r="C451" s="42"/>
      <c r="D451" s="42"/>
      <c r="E451" s="42"/>
      <c r="F451" s="42"/>
      <c r="G451" s="43"/>
      <c r="H451" s="43"/>
      <c r="I451" s="46" t="str">
        <f t="shared" si="13"/>
        <v>Няма данни</v>
      </c>
    </row>
    <row r="452" spans="1:9" x14ac:dyDescent="0.25">
      <c r="A452" t="str">
        <f t="shared" si="12"/>
        <v>10001 - Няма данни за доставчик</v>
      </c>
      <c r="B452" s="13">
        <v>445</v>
      </c>
      <c r="C452" s="42"/>
      <c r="D452" s="42"/>
      <c r="E452" s="42"/>
      <c r="F452" s="42"/>
      <c r="G452" s="43"/>
      <c r="H452" s="43"/>
      <c r="I452" s="46" t="str">
        <f t="shared" si="13"/>
        <v>Няма данни</v>
      </c>
    </row>
    <row r="453" spans="1:9" x14ac:dyDescent="0.25">
      <c r="A453" t="str">
        <f t="shared" si="12"/>
        <v>10001 - Няма данни за доставчик</v>
      </c>
      <c r="B453" s="13">
        <v>446</v>
      </c>
      <c r="C453" s="42"/>
      <c r="D453" s="42"/>
      <c r="E453" s="42"/>
      <c r="F453" s="42"/>
      <c r="G453" s="43"/>
      <c r="H453" s="43"/>
      <c r="I453" s="46" t="str">
        <f t="shared" si="13"/>
        <v>Няма данни</v>
      </c>
    </row>
    <row r="454" spans="1:9" x14ac:dyDescent="0.25">
      <c r="A454" t="str">
        <f t="shared" si="12"/>
        <v>10001 - Няма данни за доставчик</v>
      </c>
      <c r="B454" s="13">
        <v>447</v>
      </c>
      <c r="C454" s="42"/>
      <c r="D454" s="42"/>
      <c r="E454" s="42"/>
      <c r="F454" s="42"/>
      <c r="G454" s="43"/>
      <c r="H454" s="43"/>
      <c r="I454" s="46" t="str">
        <f t="shared" si="13"/>
        <v>Няма данни</v>
      </c>
    </row>
    <row r="455" spans="1:9" x14ac:dyDescent="0.25">
      <c r="A455" t="str">
        <f t="shared" si="12"/>
        <v>10001 - Няма данни за доставчик</v>
      </c>
      <c r="B455" s="13">
        <v>448</v>
      </c>
      <c r="C455" s="42"/>
      <c r="D455" s="42"/>
      <c r="E455" s="42"/>
      <c r="F455" s="42"/>
      <c r="G455" s="43"/>
      <c r="H455" s="43"/>
      <c r="I455" s="46" t="str">
        <f t="shared" si="13"/>
        <v>Няма данни</v>
      </c>
    </row>
    <row r="456" spans="1:9" x14ac:dyDescent="0.25">
      <c r="A456" t="str">
        <f t="shared" si="12"/>
        <v>10001 - Няма данни за доставчик</v>
      </c>
      <c r="B456" s="13">
        <v>449</v>
      </c>
      <c r="C456" s="42"/>
      <c r="D456" s="42"/>
      <c r="E456" s="42"/>
      <c r="F456" s="42"/>
      <c r="G456" s="43"/>
      <c r="H456" s="43"/>
      <c r="I456" s="46" t="str">
        <f t="shared" si="13"/>
        <v>Няма данни</v>
      </c>
    </row>
    <row r="457" spans="1:9" x14ac:dyDescent="0.25">
      <c r="A457" t="str">
        <f t="shared" ref="A457:A507" si="14">IF(I457="OK",B457&amp;" - "&amp;C457&amp;" - "&amp;D457&amp;" - "&amp;E457&amp;" - "&amp;G457&amp;" - "&amp;H457,"10001 - Няма данни за доставчик")</f>
        <v>10001 - Няма данни за доставчик</v>
      </c>
      <c r="B457" s="13">
        <v>450</v>
      </c>
      <c r="C457" s="42"/>
      <c r="D457" s="42"/>
      <c r="E457" s="42"/>
      <c r="F457" s="42"/>
      <c r="G457" s="43"/>
      <c r="H457" s="43"/>
      <c r="I457" s="46" t="str">
        <f t="shared" ref="I457:I507" si="15">IF(AND(C457="",OR(D457="",E457=""),F457="",G457="",H457=""),"Няма данни",IF(AND(C457&lt;&gt;"",OR(D457&lt;&gt;"",E457&lt;&gt;""),G457&lt;&gt;""),"OK","Не са попълнени всички задължителни полета (Име/ЕИК/ЕГН/ВИД)"))</f>
        <v>Няма данни</v>
      </c>
    </row>
    <row r="458" spans="1:9" x14ac:dyDescent="0.25">
      <c r="A458" t="str">
        <f t="shared" si="14"/>
        <v>10001 - Няма данни за доставчик</v>
      </c>
      <c r="B458" s="13">
        <v>451</v>
      </c>
      <c r="C458" s="42"/>
      <c r="D458" s="42"/>
      <c r="E458" s="42"/>
      <c r="F458" s="42"/>
      <c r="G458" s="43"/>
      <c r="H458" s="43"/>
      <c r="I458" s="46" t="str">
        <f t="shared" si="15"/>
        <v>Няма данни</v>
      </c>
    </row>
    <row r="459" spans="1:9" x14ac:dyDescent="0.25">
      <c r="A459" t="str">
        <f t="shared" si="14"/>
        <v>10001 - Няма данни за доставчик</v>
      </c>
      <c r="B459" s="13">
        <v>452</v>
      </c>
      <c r="C459" s="42"/>
      <c r="D459" s="42"/>
      <c r="E459" s="42"/>
      <c r="F459" s="42"/>
      <c r="G459" s="43"/>
      <c r="H459" s="43"/>
      <c r="I459" s="46" t="str">
        <f t="shared" si="15"/>
        <v>Няма данни</v>
      </c>
    </row>
    <row r="460" spans="1:9" x14ac:dyDescent="0.25">
      <c r="A460" t="str">
        <f t="shared" si="14"/>
        <v>10001 - Няма данни за доставчик</v>
      </c>
      <c r="B460" s="13">
        <v>453</v>
      </c>
      <c r="C460" s="42"/>
      <c r="D460" s="42"/>
      <c r="E460" s="42"/>
      <c r="F460" s="42"/>
      <c r="G460" s="43"/>
      <c r="H460" s="43"/>
      <c r="I460" s="46" t="str">
        <f t="shared" si="15"/>
        <v>Няма данни</v>
      </c>
    </row>
    <row r="461" spans="1:9" x14ac:dyDescent="0.25">
      <c r="A461" t="str">
        <f t="shared" si="14"/>
        <v>10001 - Няма данни за доставчик</v>
      </c>
      <c r="B461" s="13">
        <v>454</v>
      </c>
      <c r="C461" s="42"/>
      <c r="D461" s="42"/>
      <c r="E461" s="42"/>
      <c r="F461" s="42"/>
      <c r="G461" s="43"/>
      <c r="H461" s="43"/>
      <c r="I461" s="46" t="str">
        <f t="shared" si="15"/>
        <v>Няма данни</v>
      </c>
    </row>
    <row r="462" spans="1:9" x14ac:dyDescent="0.25">
      <c r="A462" t="str">
        <f t="shared" si="14"/>
        <v>10001 - Няма данни за доставчик</v>
      </c>
      <c r="B462" s="13">
        <v>455</v>
      </c>
      <c r="C462" s="42"/>
      <c r="D462" s="42"/>
      <c r="E462" s="42"/>
      <c r="F462" s="42"/>
      <c r="G462" s="43"/>
      <c r="H462" s="43"/>
      <c r="I462" s="46" t="str">
        <f t="shared" si="15"/>
        <v>Няма данни</v>
      </c>
    </row>
    <row r="463" spans="1:9" x14ac:dyDescent="0.25">
      <c r="A463" t="str">
        <f t="shared" si="14"/>
        <v>10001 - Няма данни за доставчик</v>
      </c>
      <c r="B463" s="13">
        <v>456</v>
      </c>
      <c r="C463" s="42"/>
      <c r="D463" s="42"/>
      <c r="E463" s="42"/>
      <c r="F463" s="42"/>
      <c r="G463" s="43"/>
      <c r="H463" s="43"/>
      <c r="I463" s="46" t="str">
        <f t="shared" si="15"/>
        <v>Няма данни</v>
      </c>
    </row>
    <row r="464" spans="1:9" x14ac:dyDescent="0.25">
      <c r="A464" t="str">
        <f t="shared" si="14"/>
        <v>10001 - Няма данни за доставчик</v>
      </c>
      <c r="B464" s="13">
        <v>457</v>
      </c>
      <c r="C464" s="42"/>
      <c r="D464" s="42"/>
      <c r="E464" s="42"/>
      <c r="F464" s="42"/>
      <c r="G464" s="43"/>
      <c r="H464" s="43"/>
      <c r="I464" s="46" t="str">
        <f t="shared" si="15"/>
        <v>Няма данни</v>
      </c>
    </row>
    <row r="465" spans="1:9" x14ac:dyDescent="0.25">
      <c r="A465" t="str">
        <f t="shared" si="14"/>
        <v>10001 - Няма данни за доставчик</v>
      </c>
      <c r="B465" s="13">
        <v>458</v>
      </c>
      <c r="C465" s="42"/>
      <c r="D465" s="42"/>
      <c r="E465" s="42"/>
      <c r="F465" s="42"/>
      <c r="G465" s="43"/>
      <c r="H465" s="43"/>
      <c r="I465" s="46" t="str">
        <f t="shared" si="15"/>
        <v>Няма данни</v>
      </c>
    </row>
    <row r="466" spans="1:9" x14ac:dyDescent="0.25">
      <c r="A466" t="str">
        <f t="shared" si="14"/>
        <v>10001 - Няма данни за доставчик</v>
      </c>
      <c r="B466" s="13">
        <v>459</v>
      </c>
      <c r="C466" s="42"/>
      <c r="D466" s="42"/>
      <c r="E466" s="42"/>
      <c r="F466" s="42"/>
      <c r="G466" s="43"/>
      <c r="H466" s="43"/>
      <c r="I466" s="46" t="str">
        <f t="shared" si="15"/>
        <v>Няма данни</v>
      </c>
    </row>
    <row r="467" spans="1:9" x14ac:dyDescent="0.25">
      <c r="A467" t="str">
        <f t="shared" si="14"/>
        <v>10001 - Няма данни за доставчик</v>
      </c>
      <c r="B467" s="13">
        <v>460</v>
      </c>
      <c r="C467" s="42"/>
      <c r="D467" s="42"/>
      <c r="E467" s="42"/>
      <c r="F467" s="42"/>
      <c r="G467" s="43"/>
      <c r="H467" s="43"/>
      <c r="I467" s="46" t="str">
        <f t="shared" si="15"/>
        <v>Няма данни</v>
      </c>
    </row>
    <row r="468" spans="1:9" x14ac:dyDescent="0.25">
      <c r="A468" t="str">
        <f t="shared" si="14"/>
        <v>10001 - Няма данни за доставчик</v>
      </c>
      <c r="B468" s="13">
        <v>461</v>
      </c>
      <c r="C468" s="42"/>
      <c r="D468" s="42"/>
      <c r="E468" s="42"/>
      <c r="F468" s="42"/>
      <c r="G468" s="43"/>
      <c r="H468" s="43"/>
      <c r="I468" s="46" t="str">
        <f t="shared" si="15"/>
        <v>Няма данни</v>
      </c>
    </row>
    <row r="469" spans="1:9" x14ac:dyDescent="0.25">
      <c r="A469" t="str">
        <f t="shared" si="14"/>
        <v>10001 - Няма данни за доставчик</v>
      </c>
      <c r="B469" s="13">
        <v>462</v>
      </c>
      <c r="C469" s="42"/>
      <c r="D469" s="42"/>
      <c r="E469" s="42"/>
      <c r="F469" s="42"/>
      <c r="G469" s="43"/>
      <c r="H469" s="43"/>
      <c r="I469" s="46" t="str">
        <f t="shared" si="15"/>
        <v>Няма данни</v>
      </c>
    </row>
    <row r="470" spans="1:9" x14ac:dyDescent="0.25">
      <c r="A470" t="str">
        <f t="shared" si="14"/>
        <v>10001 - Няма данни за доставчик</v>
      </c>
      <c r="B470" s="13">
        <v>463</v>
      </c>
      <c r="C470" s="42"/>
      <c r="D470" s="42"/>
      <c r="E470" s="42"/>
      <c r="F470" s="42"/>
      <c r="G470" s="43"/>
      <c r="H470" s="43"/>
      <c r="I470" s="46" t="str">
        <f t="shared" si="15"/>
        <v>Няма данни</v>
      </c>
    </row>
    <row r="471" spans="1:9" x14ac:dyDescent="0.25">
      <c r="A471" t="str">
        <f t="shared" si="14"/>
        <v>10001 - Няма данни за доставчик</v>
      </c>
      <c r="B471" s="13">
        <v>464</v>
      </c>
      <c r="C471" s="42"/>
      <c r="D471" s="42"/>
      <c r="E471" s="42"/>
      <c r="F471" s="42"/>
      <c r="G471" s="43"/>
      <c r="H471" s="43"/>
      <c r="I471" s="46" t="str">
        <f t="shared" si="15"/>
        <v>Няма данни</v>
      </c>
    </row>
    <row r="472" spans="1:9" x14ac:dyDescent="0.25">
      <c r="A472" t="str">
        <f t="shared" si="14"/>
        <v>10001 - Няма данни за доставчик</v>
      </c>
      <c r="B472" s="13">
        <v>465</v>
      </c>
      <c r="C472" s="42"/>
      <c r="D472" s="42"/>
      <c r="E472" s="42"/>
      <c r="F472" s="42"/>
      <c r="G472" s="43"/>
      <c r="H472" s="43"/>
      <c r="I472" s="46" t="str">
        <f t="shared" si="15"/>
        <v>Няма данни</v>
      </c>
    </row>
    <row r="473" spans="1:9" x14ac:dyDescent="0.25">
      <c r="A473" t="str">
        <f t="shared" si="14"/>
        <v>10001 - Няма данни за доставчик</v>
      </c>
      <c r="B473" s="13">
        <v>466</v>
      </c>
      <c r="C473" s="42"/>
      <c r="D473" s="42"/>
      <c r="E473" s="42"/>
      <c r="F473" s="42"/>
      <c r="G473" s="43"/>
      <c r="H473" s="43"/>
      <c r="I473" s="46" t="str">
        <f t="shared" si="15"/>
        <v>Няма данни</v>
      </c>
    </row>
    <row r="474" spans="1:9" x14ac:dyDescent="0.25">
      <c r="A474" t="str">
        <f t="shared" si="14"/>
        <v>10001 - Няма данни за доставчик</v>
      </c>
      <c r="B474" s="13">
        <v>467</v>
      </c>
      <c r="C474" s="42"/>
      <c r="D474" s="42"/>
      <c r="E474" s="42"/>
      <c r="F474" s="42"/>
      <c r="G474" s="43"/>
      <c r="H474" s="43"/>
      <c r="I474" s="46" t="str">
        <f t="shared" si="15"/>
        <v>Няма данни</v>
      </c>
    </row>
    <row r="475" spans="1:9" x14ac:dyDescent="0.25">
      <c r="A475" t="str">
        <f t="shared" si="14"/>
        <v>10001 - Няма данни за доставчик</v>
      </c>
      <c r="B475" s="13">
        <v>468</v>
      </c>
      <c r="C475" s="42"/>
      <c r="D475" s="42"/>
      <c r="E475" s="42"/>
      <c r="F475" s="42"/>
      <c r="G475" s="43"/>
      <c r="H475" s="43"/>
      <c r="I475" s="46" t="str">
        <f t="shared" si="15"/>
        <v>Няма данни</v>
      </c>
    </row>
    <row r="476" spans="1:9" x14ac:dyDescent="0.25">
      <c r="A476" t="str">
        <f t="shared" si="14"/>
        <v>10001 - Няма данни за доставчик</v>
      </c>
      <c r="B476" s="13">
        <v>469</v>
      </c>
      <c r="C476" s="42"/>
      <c r="D476" s="42"/>
      <c r="E476" s="42"/>
      <c r="F476" s="42"/>
      <c r="G476" s="43"/>
      <c r="H476" s="43"/>
      <c r="I476" s="46" t="str">
        <f t="shared" si="15"/>
        <v>Няма данни</v>
      </c>
    </row>
    <row r="477" spans="1:9" x14ac:dyDescent="0.25">
      <c r="A477" t="str">
        <f t="shared" si="14"/>
        <v>10001 - Няма данни за доставчик</v>
      </c>
      <c r="B477" s="13">
        <v>470</v>
      </c>
      <c r="C477" s="42"/>
      <c r="D477" s="42"/>
      <c r="E477" s="42"/>
      <c r="F477" s="42"/>
      <c r="G477" s="43"/>
      <c r="H477" s="43"/>
      <c r="I477" s="46" t="str">
        <f t="shared" si="15"/>
        <v>Няма данни</v>
      </c>
    </row>
    <row r="478" spans="1:9" x14ac:dyDescent="0.25">
      <c r="A478" t="str">
        <f t="shared" si="14"/>
        <v>10001 - Няма данни за доставчик</v>
      </c>
      <c r="B478" s="13">
        <v>471</v>
      </c>
      <c r="C478" s="42"/>
      <c r="D478" s="42"/>
      <c r="E478" s="42"/>
      <c r="F478" s="42"/>
      <c r="G478" s="43"/>
      <c r="H478" s="43"/>
      <c r="I478" s="46" t="str">
        <f t="shared" si="15"/>
        <v>Няма данни</v>
      </c>
    </row>
    <row r="479" spans="1:9" x14ac:dyDescent="0.25">
      <c r="A479" t="str">
        <f t="shared" si="14"/>
        <v>10001 - Няма данни за доставчик</v>
      </c>
      <c r="B479" s="13">
        <v>472</v>
      </c>
      <c r="C479" s="42"/>
      <c r="D479" s="42"/>
      <c r="E479" s="42"/>
      <c r="F479" s="42"/>
      <c r="G479" s="43"/>
      <c r="H479" s="43"/>
      <c r="I479" s="46" t="str">
        <f t="shared" si="15"/>
        <v>Няма данни</v>
      </c>
    </row>
    <row r="480" spans="1:9" x14ac:dyDescent="0.25">
      <c r="A480" t="str">
        <f t="shared" si="14"/>
        <v>10001 - Няма данни за доставчик</v>
      </c>
      <c r="B480" s="13">
        <v>473</v>
      </c>
      <c r="C480" s="42"/>
      <c r="D480" s="42"/>
      <c r="E480" s="42"/>
      <c r="F480" s="42"/>
      <c r="G480" s="43"/>
      <c r="H480" s="43"/>
      <c r="I480" s="46" t="str">
        <f t="shared" si="15"/>
        <v>Няма данни</v>
      </c>
    </row>
    <row r="481" spans="1:9" x14ac:dyDescent="0.25">
      <c r="A481" t="str">
        <f t="shared" si="14"/>
        <v>10001 - Няма данни за доставчик</v>
      </c>
      <c r="B481" s="13">
        <v>474</v>
      </c>
      <c r="C481" s="42"/>
      <c r="D481" s="42"/>
      <c r="E481" s="42"/>
      <c r="F481" s="42"/>
      <c r="G481" s="43"/>
      <c r="H481" s="43"/>
      <c r="I481" s="46" t="str">
        <f t="shared" si="15"/>
        <v>Няма данни</v>
      </c>
    </row>
    <row r="482" spans="1:9" x14ac:dyDescent="0.25">
      <c r="A482" t="str">
        <f t="shared" si="14"/>
        <v>10001 - Няма данни за доставчик</v>
      </c>
      <c r="B482" s="13">
        <v>475</v>
      </c>
      <c r="C482" s="42"/>
      <c r="D482" s="42"/>
      <c r="E482" s="42"/>
      <c r="F482" s="42"/>
      <c r="G482" s="43"/>
      <c r="H482" s="43"/>
      <c r="I482" s="46" t="str">
        <f t="shared" si="15"/>
        <v>Няма данни</v>
      </c>
    </row>
    <row r="483" spans="1:9" x14ac:dyDescent="0.25">
      <c r="A483" t="str">
        <f t="shared" si="14"/>
        <v>10001 - Няма данни за доставчик</v>
      </c>
      <c r="B483" s="13">
        <v>476</v>
      </c>
      <c r="C483" s="42"/>
      <c r="D483" s="42"/>
      <c r="E483" s="42"/>
      <c r="F483" s="42"/>
      <c r="G483" s="43"/>
      <c r="H483" s="43"/>
      <c r="I483" s="46" t="str">
        <f t="shared" si="15"/>
        <v>Няма данни</v>
      </c>
    </row>
    <row r="484" spans="1:9" x14ac:dyDescent="0.25">
      <c r="A484" t="str">
        <f t="shared" si="14"/>
        <v>10001 - Няма данни за доставчик</v>
      </c>
      <c r="B484" s="13">
        <v>477</v>
      </c>
      <c r="C484" s="42"/>
      <c r="D484" s="42"/>
      <c r="E484" s="42"/>
      <c r="F484" s="42"/>
      <c r="G484" s="43"/>
      <c r="H484" s="43"/>
      <c r="I484" s="46" t="str">
        <f t="shared" si="15"/>
        <v>Няма данни</v>
      </c>
    </row>
    <row r="485" spans="1:9" x14ac:dyDescent="0.25">
      <c r="A485" t="str">
        <f t="shared" si="14"/>
        <v>10001 - Няма данни за доставчик</v>
      </c>
      <c r="B485" s="13">
        <v>478</v>
      </c>
      <c r="C485" s="42"/>
      <c r="D485" s="42"/>
      <c r="E485" s="42"/>
      <c r="F485" s="42"/>
      <c r="G485" s="43"/>
      <c r="H485" s="43"/>
      <c r="I485" s="46" t="str">
        <f t="shared" si="15"/>
        <v>Няма данни</v>
      </c>
    </row>
    <row r="486" spans="1:9" x14ac:dyDescent="0.25">
      <c r="A486" t="str">
        <f t="shared" si="14"/>
        <v>10001 - Няма данни за доставчик</v>
      </c>
      <c r="B486" s="13">
        <v>479</v>
      </c>
      <c r="C486" s="42"/>
      <c r="D486" s="42"/>
      <c r="E486" s="42"/>
      <c r="F486" s="42"/>
      <c r="G486" s="43"/>
      <c r="H486" s="43"/>
      <c r="I486" s="46" t="str">
        <f t="shared" si="15"/>
        <v>Няма данни</v>
      </c>
    </row>
    <row r="487" spans="1:9" x14ac:dyDescent="0.25">
      <c r="A487" t="str">
        <f t="shared" si="14"/>
        <v>10001 - Няма данни за доставчик</v>
      </c>
      <c r="B487" s="13">
        <v>480</v>
      </c>
      <c r="C487" s="42"/>
      <c r="D487" s="42"/>
      <c r="E487" s="42"/>
      <c r="F487" s="42"/>
      <c r="G487" s="43"/>
      <c r="H487" s="43"/>
      <c r="I487" s="46" t="str">
        <f t="shared" si="15"/>
        <v>Няма данни</v>
      </c>
    </row>
    <row r="488" spans="1:9" x14ac:dyDescent="0.25">
      <c r="A488" t="str">
        <f t="shared" si="14"/>
        <v>10001 - Няма данни за доставчик</v>
      </c>
      <c r="B488" s="13">
        <v>481</v>
      </c>
      <c r="C488" s="42"/>
      <c r="D488" s="42"/>
      <c r="E488" s="42"/>
      <c r="F488" s="42"/>
      <c r="G488" s="43"/>
      <c r="H488" s="43"/>
      <c r="I488" s="46" t="str">
        <f t="shared" si="15"/>
        <v>Няма данни</v>
      </c>
    </row>
    <row r="489" spans="1:9" x14ac:dyDescent="0.25">
      <c r="A489" t="str">
        <f t="shared" si="14"/>
        <v>10001 - Няма данни за доставчик</v>
      </c>
      <c r="B489" s="13">
        <v>482</v>
      </c>
      <c r="C489" s="42"/>
      <c r="D489" s="42"/>
      <c r="E489" s="42"/>
      <c r="F489" s="42"/>
      <c r="G489" s="43"/>
      <c r="H489" s="43"/>
      <c r="I489" s="46" t="str">
        <f t="shared" si="15"/>
        <v>Няма данни</v>
      </c>
    </row>
    <row r="490" spans="1:9" x14ac:dyDescent="0.25">
      <c r="A490" t="str">
        <f t="shared" si="14"/>
        <v>10001 - Няма данни за доставчик</v>
      </c>
      <c r="B490" s="13">
        <v>483</v>
      </c>
      <c r="C490" s="42"/>
      <c r="D490" s="42"/>
      <c r="E490" s="42"/>
      <c r="F490" s="42"/>
      <c r="G490" s="43"/>
      <c r="H490" s="43"/>
      <c r="I490" s="46" t="str">
        <f t="shared" si="15"/>
        <v>Няма данни</v>
      </c>
    </row>
    <row r="491" spans="1:9" x14ac:dyDescent="0.25">
      <c r="A491" t="str">
        <f t="shared" si="14"/>
        <v>10001 - Няма данни за доставчик</v>
      </c>
      <c r="B491" s="13">
        <v>484</v>
      </c>
      <c r="C491" s="42"/>
      <c r="D491" s="42"/>
      <c r="E491" s="42"/>
      <c r="F491" s="42"/>
      <c r="G491" s="43"/>
      <c r="H491" s="43"/>
      <c r="I491" s="46" t="str">
        <f t="shared" si="15"/>
        <v>Няма данни</v>
      </c>
    </row>
    <row r="492" spans="1:9" x14ac:dyDescent="0.25">
      <c r="A492" t="str">
        <f t="shared" si="14"/>
        <v>10001 - Няма данни за доставчик</v>
      </c>
      <c r="B492" s="13">
        <v>485</v>
      </c>
      <c r="C492" s="42"/>
      <c r="D492" s="42"/>
      <c r="E492" s="42"/>
      <c r="F492" s="42"/>
      <c r="G492" s="43"/>
      <c r="H492" s="43"/>
      <c r="I492" s="46" t="str">
        <f t="shared" si="15"/>
        <v>Няма данни</v>
      </c>
    </row>
    <row r="493" spans="1:9" x14ac:dyDescent="0.25">
      <c r="A493" t="str">
        <f t="shared" si="14"/>
        <v>10001 - Няма данни за доставчик</v>
      </c>
      <c r="B493" s="13">
        <v>486</v>
      </c>
      <c r="C493" s="42"/>
      <c r="D493" s="42"/>
      <c r="E493" s="42"/>
      <c r="F493" s="42"/>
      <c r="G493" s="43"/>
      <c r="H493" s="43"/>
      <c r="I493" s="46" t="str">
        <f t="shared" si="15"/>
        <v>Няма данни</v>
      </c>
    </row>
    <row r="494" spans="1:9" x14ac:dyDescent="0.25">
      <c r="A494" t="str">
        <f t="shared" si="14"/>
        <v>10001 - Няма данни за доставчик</v>
      </c>
      <c r="B494" s="13">
        <v>487</v>
      </c>
      <c r="C494" s="42"/>
      <c r="D494" s="42"/>
      <c r="E494" s="42"/>
      <c r="F494" s="42"/>
      <c r="G494" s="43"/>
      <c r="H494" s="43"/>
      <c r="I494" s="46" t="str">
        <f t="shared" si="15"/>
        <v>Няма данни</v>
      </c>
    </row>
    <row r="495" spans="1:9" x14ac:dyDescent="0.25">
      <c r="A495" t="str">
        <f t="shared" si="14"/>
        <v>10001 - Няма данни за доставчик</v>
      </c>
      <c r="B495" s="13">
        <v>488</v>
      </c>
      <c r="C495" s="42"/>
      <c r="D495" s="42"/>
      <c r="E495" s="42"/>
      <c r="F495" s="42"/>
      <c r="G495" s="43"/>
      <c r="H495" s="43"/>
      <c r="I495" s="46" t="str">
        <f t="shared" si="15"/>
        <v>Няма данни</v>
      </c>
    </row>
    <row r="496" spans="1:9" x14ac:dyDescent="0.25">
      <c r="A496" t="str">
        <f t="shared" si="14"/>
        <v>10001 - Няма данни за доставчик</v>
      </c>
      <c r="B496" s="13">
        <v>489</v>
      </c>
      <c r="C496" s="42"/>
      <c r="D496" s="42"/>
      <c r="E496" s="42"/>
      <c r="F496" s="42"/>
      <c r="G496" s="43"/>
      <c r="H496" s="43"/>
      <c r="I496" s="46" t="str">
        <f t="shared" si="15"/>
        <v>Няма данни</v>
      </c>
    </row>
    <row r="497" spans="1:9" x14ac:dyDescent="0.25">
      <c r="A497" t="str">
        <f t="shared" si="14"/>
        <v>10001 - Няма данни за доставчик</v>
      </c>
      <c r="B497" s="13">
        <v>490</v>
      </c>
      <c r="C497" s="42"/>
      <c r="D497" s="42"/>
      <c r="E497" s="42"/>
      <c r="F497" s="42"/>
      <c r="G497" s="43"/>
      <c r="H497" s="43"/>
      <c r="I497" s="46" t="str">
        <f t="shared" si="15"/>
        <v>Няма данни</v>
      </c>
    </row>
    <row r="498" spans="1:9" x14ac:dyDescent="0.25">
      <c r="A498" t="str">
        <f t="shared" si="14"/>
        <v>10001 - Няма данни за доставчик</v>
      </c>
      <c r="B498" s="13">
        <v>491</v>
      </c>
      <c r="C498" s="42"/>
      <c r="D498" s="42"/>
      <c r="E498" s="42"/>
      <c r="F498" s="42"/>
      <c r="G498" s="43"/>
      <c r="H498" s="43"/>
      <c r="I498" s="46" t="str">
        <f t="shared" si="15"/>
        <v>Няма данни</v>
      </c>
    </row>
    <row r="499" spans="1:9" x14ac:dyDescent="0.25">
      <c r="A499" t="str">
        <f t="shared" si="14"/>
        <v>10001 - Няма данни за доставчик</v>
      </c>
      <c r="B499" s="13">
        <v>492</v>
      </c>
      <c r="C499" s="42"/>
      <c r="D499" s="42"/>
      <c r="E499" s="42"/>
      <c r="F499" s="42"/>
      <c r="G499" s="43"/>
      <c r="H499" s="43"/>
      <c r="I499" s="46" t="str">
        <f t="shared" si="15"/>
        <v>Няма данни</v>
      </c>
    </row>
    <row r="500" spans="1:9" x14ac:dyDescent="0.25">
      <c r="A500" t="str">
        <f t="shared" si="14"/>
        <v>10001 - Няма данни за доставчик</v>
      </c>
      <c r="B500" s="13">
        <v>493</v>
      </c>
      <c r="C500" s="42"/>
      <c r="D500" s="42"/>
      <c r="E500" s="42"/>
      <c r="F500" s="42"/>
      <c r="G500" s="43"/>
      <c r="H500" s="43"/>
      <c r="I500" s="46" t="str">
        <f t="shared" si="15"/>
        <v>Няма данни</v>
      </c>
    </row>
    <row r="501" spans="1:9" x14ac:dyDescent="0.25">
      <c r="A501" t="str">
        <f t="shared" si="14"/>
        <v>10001 - Няма данни за доставчик</v>
      </c>
      <c r="B501" s="13">
        <v>494</v>
      </c>
      <c r="C501" s="42"/>
      <c r="D501" s="42"/>
      <c r="E501" s="42"/>
      <c r="F501" s="42"/>
      <c r="G501" s="43"/>
      <c r="H501" s="43"/>
      <c r="I501" s="46" t="str">
        <f t="shared" si="15"/>
        <v>Няма данни</v>
      </c>
    </row>
    <row r="502" spans="1:9" x14ac:dyDescent="0.25">
      <c r="A502" t="str">
        <f t="shared" si="14"/>
        <v>10001 - Няма данни за доставчик</v>
      </c>
      <c r="B502" s="13">
        <v>495</v>
      </c>
      <c r="C502" s="42"/>
      <c r="D502" s="42"/>
      <c r="E502" s="42"/>
      <c r="F502" s="42"/>
      <c r="G502" s="43"/>
      <c r="H502" s="43"/>
      <c r="I502" s="46" t="str">
        <f t="shared" si="15"/>
        <v>Няма данни</v>
      </c>
    </row>
    <row r="503" spans="1:9" x14ac:dyDescent="0.25">
      <c r="A503" t="str">
        <f t="shared" si="14"/>
        <v>10001 - Няма данни за доставчик</v>
      </c>
      <c r="B503" s="13">
        <v>496</v>
      </c>
      <c r="C503" s="42"/>
      <c r="D503" s="42"/>
      <c r="E503" s="42"/>
      <c r="F503" s="42"/>
      <c r="G503" s="43"/>
      <c r="H503" s="43"/>
      <c r="I503" s="46" t="str">
        <f t="shared" si="15"/>
        <v>Няма данни</v>
      </c>
    </row>
    <row r="504" spans="1:9" x14ac:dyDescent="0.25">
      <c r="A504" t="str">
        <f t="shared" si="14"/>
        <v>10001 - Няма данни за доставчик</v>
      </c>
      <c r="B504" s="13">
        <v>497</v>
      </c>
      <c r="C504" s="42"/>
      <c r="D504" s="42"/>
      <c r="E504" s="42"/>
      <c r="F504" s="42"/>
      <c r="G504" s="43"/>
      <c r="H504" s="43"/>
      <c r="I504" s="46" t="str">
        <f t="shared" si="15"/>
        <v>Няма данни</v>
      </c>
    </row>
    <row r="505" spans="1:9" x14ac:dyDescent="0.25">
      <c r="A505" t="str">
        <f t="shared" si="14"/>
        <v>10001 - Няма данни за доставчик</v>
      </c>
      <c r="B505" s="13">
        <v>498</v>
      </c>
      <c r="C505" s="42"/>
      <c r="D505" s="42"/>
      <c r="E505" s="42"/>
      <c r="F505" s="42"/>
      <c r="G505" s="43"/>
      <c r="H505" s="43"/>
      <c r="I505" s="46" t="str">
        <f t="shared" si="15"/>
        <v>Няма данни</v>
      </c>
    </row>
    <row r="506" spans="1:9" x14ac:dyDescent="0.25">
      <c r="A506" t="str">
        <f t="shared" si="14"/>
        <v>10001 - Няма данни за доставчик</v>
      </c>
      <c r="B506" s="13">
        <v>499</v>
      </c>
      <c r="C506" s="42"/>
      <c r="D506" s="42"/>
      <c r="E506" s="42"/>
      <c r="F506" s="42"/>
      <c r="G506" s="43"/>
      <c r="H506" s="43"/>
      <c r="I506" s="46" t="str">
        <f t="shared" si="15"/>
        <v>Няма данни</v>
      </c>
    </row>
    <row r="507" spans="1:9" x14ac:dyDescent="0.25">
      <c r="A507" t="str">
        <f t="shared" si="14"/>
        <v>10001 - Няма данни за доставчик</v>
      </c>
      <c r="B507" s="13">
        <v>500</v>
      </c>
      <c r="C507" s="42"/>
      <c r="D507" s="42"/>
      <c r="E507" s="42"/>
      <c r="F507" s="42"/>
      <c r="G507" s="43"/>
      <c r="H507" s="43"/>
      <c r="I507" s="46" t="str">
        <f t="shared" si="15"/>
        <v>Няма данни</v>
      </c>
    </row>
  </sheetData>
  <sheetProtection algorithmName="SHA-512" hashValue="NSIzRgTP2exFX6H4aXf5m3cmOraJ6wF3/PfmosTN9yYZhl0wHusbhnob3F7P1CoElP65ZaBvIGmKgd3Tnd5iUQ==" saltValue="yVoXKRJiXSPr7j/+Y92Sng==" spinCount="100000" sheet="1" objects="1" scenarios="1"/>
  <autoFilter ref="A7:I507"/>
  <mergeCells count="2">
    <mergeCell ref="B1:H1"/>
    <mergeCell ref="B2:H6"/>
  </mergeCells>
  <conditionalFormatting sqref="I8:I507">
    <cfRule type="containsText" dxfId="2" priority="1" operator="containsText" text="OK">
      <formula>NOT(ISERROR(SEARCH("OK",I8)))</formula>
    </cfRule>
  </conditionalFormatting>
  <dataValidations count="2">
    <dataValidation type="list" allowBlank="1" showInputMessage="1" showErrorMessage="1" sqref="G9:G507">
      <formula1>#REF!</formula1>
    </dataValidation>
    <dataValidation type="list" allowBlank="1" showInputMessage="1" showErrorMessage="1" sqref="G9:G50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private!$H$2:$H$9</xm:f>
          </x14:formula1>
          <xm:sqref>G8:G507 G8 G8</xm:sqref>
        </x14:dataValidation>
        <x14:dataValidation type="list" allowBlank="1" showInputMessage="1" showErrorMessage="1">
          <x14:formula1>
            <xm:f>private!$L$2:$L$5</xm:f>
          </x14:formula1>
          <xm:sqref>H8:H507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G507"/>
  <sheetViews>
    <sheetView topLeftCell="B1" zoomScaleNormal="100" zoomScaleSheetLayoutView="100" workbookViewId="0">
      <pane ySplit="7" topLeftCell="A8" activePane="bottomLeft" state="frozen"/>
      <selection activeCell="I8" sqref="I8"/>
      <selection pane="bottomLeft" activeCell="D8" sqref="D8"/>
    </sheetView>
  </sheetViews>
  <sheetFormatPr defaultColWidth="8.85546875" defaultRowHeight="15" x14ac:dyDescent="0.25"/>
  <cols>
    <col min="1" max="1" width="20.140625" style="27" hidden="1" customWidth="1"/>
    <col min="2" max="2" width="22" style="2" customWidth="1"/>
    <col min="3" max="3" width="13.5703125" style="7" customWidth="1"/>
    <col min="4" max="4" width="54.85546875" style="2" customWidth="1"/>
    <col min="5" max="5" width="17.85546875" style="7" bestFit="1" customWidth="1"/>
    <col min="6" max="6" width="26.85546875" style="7" customWidth="1"/>
    <col min="7" max="7" width="17.42578125" style="8" bestFit="1" customWidth="1"/>
    <col min="8" max="8" width="11.42578125" style="7" bestFit="1" customWidth="1"/>
    <col min="9" max="9" width="12.5703125" style="90" customWidth="1"/>
    <col min="10" max="10" width="13.42578125" style="83" bestFit="1" customWidth="1"/>
    <col min="11" max="11" width="15.42578125" style="72" bestFit="1" customWidth="1"/>
    <col min="12" max="13" width="15.42578125" style="72" customWidth="1"/>
    <col min="14" max="14" width="24" style="72" bestFit="1" customWidth="1"/>
    <col min="15" max="15" width="24" style="72" customWidth="1"/>
    <col min="16" max="16" width="16.42578125" style="7" bestFit="1" customWidth="1"/>
    <col min="17" max="17" width="28" style="7" customWidth="1"/>
    <col min="18" max="18" width="75.5703125" style="10" bestFit="1" customWidth="1"/>
    <col min="19" max="19" width="24.42578125" style="10" customWidth="1"/>
    <col min="20" max="20" width="31.140625" style="47" hidden="1" customWidth="1"/>
    <col min="21" max="30" width="0" style="48" hidden="1" customWidth="1"/>
    <col min="31" max="787" width="8.85546875" style="48"/>
  </cols>
  <sheetData>
    <row r="1" spans="1:787" s="3" customFormat="1" x14ac:dyDescent="0.25">
      <c r="A1" s="4"/>
      <c r="B1" s="126" t="s">
        <v>176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0"/>
      <c r="S1" s="10"/>
      <c r="T1" s="4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</row>
    <row r="2" spans="1:787" s="3" customFormat="1" ht="171" customHeight="1" x14ac:dyDescent="0.25">
      <c r="A2" s="4"/>
      <c r="B2" s="116" t="s">
        <v>382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38"/>
      <c r="O2" s="38"/>
      <c r="P2" s="38"/>
      <c r="Q2" s="56"/>
      <c r="R2" s="52"/>
      <c r="S2" s="52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</row>
    <row r="3" spans="1:787" s="3" customFormat="1" ht="8.25" hidden="1" customHeight="1" x14ac:dyDescent="0.25">
      <c r="A3" s="4"/>
      <c r="B3" s="69"/>
      <c r="C3" s="70"/>
      <c r="D3" s="70"/>
      <c r="E3" s="70"/>
      <c r="F3" s="70"/>
      <c r="G3" s="70"/>
      <c r="H3" s="70"/>
      <c r="I3" s="89"/>
      <c r="J3" s="81"/>
      <c r="K3" s="70"/>
      <c r="L3" s="70"/>
      <c r="M3" s="70"/>
      <c r="N3" s="39"/>
      <c r="O3" s="39"/>
      <c r="P3" s="39"/>
      <c r="Q3" s="58"/>
      <c r="R3" s="52"/>
      <c r="S3" s="5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</row>
    <row r="4" spans="1:787" s="3" customFormat="1" ht="17.25" customHeight="1" x14ac:dyDescent="0.25">
      <c r="A4" s="4"/>
      <c r="B4" s="57"/>
      <c r="C4" s="39"/>
      <c r="D4" s="39"/>
      <c r="E4" s="128" t="s">
        <v>179</v>
      </c>
      <c r="F4" s="128"/>
      <c r="G4" s="127">
        <f>SUM(P8:P507)</f>
        <v>44500</v>
      </c>
      <c r="H4" s="127"/>
      <c r="I4" s="39"/>
      <c r="J4" s="39"/>
      <c r="K4" s="39"/>
      <c r="L4" s="39"/>
      <c r="M4" s="39"/>
      <c r="N4" s="39"/>
      <c r="O4" s="39"/>
      <c r="P4" s="39"/>
      <c r="Q4" s="58"/>
      <c r="R4" s="52"/>
      <c r="S4" s="52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</row>
    <row r="5" spans="1:787" s="3" customFormat="1" ht="15" customHeight="1" x14ac:dyDescent="0.25">
      <c r="A5" s="4"/>
      <c r="B5" s="57"/>
      <c r="C5" s="39"/>
      <c r="D5" s="39"/>
      <c r="E5" s="128" t="s">
        <v>180</v>
      </c>
      <c r="F5" s="128"/>
      <c r="G5" s="127">
        <f>SUM(Q8:Q507)</f>
        <v>53400</v>
      </c>
      <c r="H5" s="127"/>
      <c r="I5" s="39"/>
      <c r="J5" s="39"/>
      <c r="K5" s="39"/>
      <c r="L5" s="39"/>
      <c r="M5" s="39"/>
      <c r="N5" s="39"/>
      <c r="O5" s="39"/>
      <c r="P5" s="39"/>
      <c r="Q5" s="58"/>
      <c r="R5" s="52"/>
      <c r="S5" s="52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</row>
    <row r="6" spans="1:787" s="3" customFormat="1" x14ac:dyDescent="0.25">
      <c r="A6" s="4"/>
      <c r="B6" s="5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60"/>
      <c r="R6" s="52"/>
      <c r="S6" s="52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</row>
    <row r="7" spans="1:787" s="11" customFormat="1" ht="88.5" customHeight="1" x14ac:dyDescent="0.25">
      <c r="A7" s="2" t="s">
        <v>42</v>
      </c>
      <c r="B7" s="54" t="s">
        <v>41</v>
      </c>
      <c r="C7" s="54" t="s">
        <v>161</v>
      </c>
      <c r="D7" s="54" t="s">
        <v>36</v>
      </c>
      <c r="E7" s="54" t="s">
        <v>35</v>
      </c>
      <c r="F7" s="54" t="s">
        <v>193</v>
      </c>
      <c r="G7" s="92" t="s">
        <v>220</v>
      </c>
      <c r="H7" s="93" t="s">
        <v>221</v>
      </c>
      <c r="I7" s="93" t="s">
        <v>69</v>
      </c>
      <c r="J7" s="92" t="s">
        <v>222</v>
      </c>
      <c r="K7" s="55" t="s">
        <v>0</v>
      </c>
      <c r="L7" s="55" t="s">
        <v>11</v>
      </c>
      <c r="M7" s="55" t="s">
        <v>12</v>
      </c>
      <c r="N7" s="55" t="s">
        <v>44</v>
      </c>
      <c r="O7" s="55" t="s">
        <v>43</v>
      </c>
      <c r="P7" s="54" t="s">
        <v>94</v>
      </c>
      <c r="Q7" s="54" t="s">
        <v>160</v>
      </c>
      <c r="R7" s="53" t="s">
        <v>177</v>
      </c>
      <c r="S7" s="53" t="s">
        <v>178</v>
      </c>
      <c r="T7" s="3"/>
      <c r="U7" s="125" t="s">
        <v>182</v>
      </c>
      <c r="V7" s="12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</row>
    <row r="8" spans="1:787" ht="60" x14ac:dyDescent="0.25">
      <c r="A8" s="27" t="str">
        <f>IF(R8="OK",IFERROR(B8&amp;" - "&amp;VLOOKUP(C8,supply!$B$8:$C$507,2,FALSE)&amp;" - "&amp;E8&amp;" - "&amp;G8&amp;" - "&amp;H8&amp;" - "&amp;I8&amp;" - "&amp;J8&amp;" - "&amp;K8&amp;" - "&amp;L8&amp;" - "&amp;M8&amp;" - "&amp;N8&amp;" - "&amp;O8&amp;" - с ддс: "&amp;Q8,""),"1001 - Няма данни за разход")</f>
        <v>1 - Иван Иванов -  - Курс с минимална продължителност 150 учебни часа - 30 - брой -  -  -  -  -  -  - с ддс: 5400</v>
      </c>
      <c r="B8" s="41">
        <v>1</v>
      </c>
      <c r="C8" s="41">
        <v>1</v>
      </c>
      <c r="D8" s="43" t="s">
        <v>425</v>
      </c>
      <c r="E8" s="78"/>
      <c r="F8" s="71"/>
      <c r="G8" s="42" t="s">
        <v>377</v>
      </c>
      <c r="H8" s="49">
        <v>30</v>
      </c>
      <c r="I8" s="80" t="s">
        <v>82</v>
      </c>
      <c r="J8" s="82"/>
      <c r="K8" s="71"/>
      <c r="L8" s="71"/>
      <c r="M8" s="71"/>
      <c r="N8" s="71"/>
      <c r="O8" s="71"/>
      <c r="P8" s="49">
        <f>Q8/1.2</f>
        <v>4500</v>
      </c>
      <c r="Q8" s="49">
        <v>5400</v>
      </c>
      <c r="R8" s="51" t="str">
        <f>IFERROR(IF(C8&lt;&gt;"",IF(AND(G8&lt;&gt;"",H8&lt;&gt;"",I8&lt;&gt;"",P8&lt;&gt;"",Q8&lt;&gt;""),"OK","Задължителни полета - Наименование/Количество/Мердна единица/стойност"),"Няма избран доставчик"),"Преизберете доставчик")</f>
        <v>OK</v>
      </c>
      <c r="S8" s="46" t="str">
        <f>IF(OR(ABS(P8)*100&gt;TRUNC(ABS(P8)*100),ABS(Q8)*100&gt;TRUNC(ABS(Q8)*100)),"Въведена е сума с повече от два знака след десетичната запетая","")</f>
        <v/>
      </c>
      <c r="U8" s="61" t="str">
        <f>IF(R8="OK",IF(IFERROR(VLOOKUP(B8,#REF!,1,FALSE),"")="",B8&amp;", ",""),"")</f>
        <v xml:space="preserve">1, </v>
      </c>
      <c r="V8" s="61" t="str">
        <f>U8</f>
        <v xml:space="preserve">1, </v>
      </c>
    </row>
    <row r="9" spans="1:787" x14ac:dyDescent="0.25">
      <c r="A9" s="27" t="str">
        <f>IF(R9="OK",IFERROR(B9&amp;" - "&amp;VLOOKUP(C9,supply!$B$8:$C$507,2,FALSE)&amp;" - "&amp;E9&amp;" - "&amp;G9&amp;" - "&amp;H9&amp;" - "&amp;I9&amp;" - "&amp;J9&amp;" - "&amp;K9&amp;" - "&amp;L9&amp;" - "&amp;M9&amp;" - "&amp;N9&amp;" - "&amp;O9&amp;" - с ддс: "&amp;Q9,""),"1001 - Няма данни за разход")</f>
        <v>1001 - Няма данни за разход</v>
      </c>
      <c r="B9" s="41">
        <v>2</v>
      </c>
      <c r="C9" s="41" t="str">
        <f>IF(AND(D9&lt;&gt;"",D9&lt;&gt;" -  -  -  -  - "),VLOOKUP(D9,supply!$A$8:$B$507,2,FALSE),"")</f>
        <v/>
      </c>
      <c r="D9" s="43"/>
      <c r="E9" s="78"/>
      <c r="F9" s="71"/>
      <c r="G9" s="42"/>
      <c r="H9" s="49">
        <v>200</v>
      </c>
      <c r="I9" s="80" t="s">
        <v>82</v>
      </c>
      <c r="J9" s="82"/>
      <c r="K9" s="71"/>
      <c r="L9" s="71"/>
      <c r="M9" s="71"/>
      <c r="N9" s="71"/>
      <c r="O9" s="71"/>
      <c r="P9" s="49">
        <f>Q9/1.2</f>
        <v>40000</v>
      </c>
      <c r="Q9" s="49">
        <v>48000</v>
      </c>
      <c r="R9" s="51" t="str">
        <f t="shared" ref="R9:R72" si="0">IFERROR(IF(C9&lt;&gt;"",IF(AND(G9&lt;&gt;"",H9&lt;&gt;"",I9&lt;&gt;"",P9&lt;&gt;"",Q9&lt;&gt;""),"OK","Задължителни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9" s="46" t="str">
        <f>IF(OR(ABS(P9)*100&gt;TRUNC(ABS(P9)*100),ABS(Q9)*100&gt;TRUNC(ABS(Q9)*100)),"Въведена е сума с повече от два знака след десетичната запетая","")</f>
        <v/>
      </c>
      <c r="U9" s="61" t="str">
        <f>IF(R9="OK",IF(IFERROR(VLOOKUP(B9,#REF!,1,FALSE),"")="",B9&amp;", ",""),"")</f>
        <v/>
      </c>
      <c r="V9" s="61" t="str">
        <f t="shared" ref="V9:V72" si="1">IF(R9="OK",CONCATENATE(V8,U9),V8)</f>
        <v xml:space="preserve">1, </v>
      </c>
    </row>
    <row r="10" spans="1:787" x14ac:dyDescent="0.25">
      <c r="A10" s="27" t="str">
        <f>IF(R10="OK",IFERROR(B10&amp;" - "&amp;VLOOKUP(C10,supply!$B$8:$C$507,2,FALSE)&amp;" - "&amp;E10&amp;" - "&amp;G10&amp;" - "&amp;H10&amp;" - "&amp;I10&amp;" - "&amp;J10&amp;" - "&amp;K10&amp;" - "&amp;L10&amp;" - "&amp;M10&amp;" - "&amp;N10&amp;" - "&amp;O10&amp;" - с ддс: "&amp;Q10,""),"1001 - Няма данни за разход")</f>
        <v>1001 - Няма данни за разход</v>
      </c>
      <c r="B10" s="41">
        <v>3</v>
      </c>
      <c r="C10" s="41" t="str">
        <f>IF(AND(D10&lt;&gt;"",D10&lt;&gt;" -  -  -  -  - "),VLOOKUP(D10,supply!$A$8:$B$507,2,FALSE),"")</f>
        <v/>
      </c>
      <c r="D10" s="43"/>
      <c r="E10" s="78"/>
      <c r="F10" s="79"/>
      <c r="G10" s="42"/>
      <c r="H10" s="49"/>
      <c r="I10" s="80" t="s">
        <v>82</v>
      </c>
      <c r="J10" s="82"/>
      <c r="K10" s="71"/>
      <c r="L10" s="71"/>
      <c r="M10" s="71"/>
      <c r="N10" s="71"/>
      <c r="O10" s="71"/>
      <c r="P10" s="49"/>
      <c r="Q10" s="49"/>
      <c r="R10" s="51" t="str">
        <f t="shared" si="0"/>
        <v>Няма избран доставчик</v>
      </c>
      <c r="S10" s="46" t="str">
        <f t="shared" ref="S10:S73" si="2">IF(OR(ABS(P10)*100&gt;TRUNC(ABS(P10)*100),ABS(Q10)*100&gt;TRUNC(ABS(Q10)*100)),"Въведена е сума с повече от два знака след десетичната запетая","")</f>
        <v/>
      </c>
      <c r="U10" s="61" t="str">
        <f>IF(R10="OK",IF(IFERROR(VLOOKUP(B10,#REF!,1,FALSE),"")="",B10&amp;", ",""),"")</f>
        <v/>
      </c>
      <c r="V10" s="61" t="str">
        <f t="shared" si="1"/>
        <v xml:space="preserve">1, </v>
      </c>
    </row>
    <row r="11" spans="1:787" x14ac:dyDescent="0.25">
      <c r="A11" s="27" t="str">
        <f>IF(R11="OK",IFERROR(B11&amp;" - "&amp;VLOOKUP(C11,supply!$B$8:$C$507,2,FALSE)&amp;" - "&amp;E11&amp;" - "&amp;G11&amp;" - "&amp;H11&amp;" - "&amp;I11&amp;" - "&amp;J11&amp;" - "&amp;K11&amp;" - "&amp;L11&amp;" - "&amp;M11&amp;" - "&amp;N11&amp;" - "&amp;O11&amp;" - с ддс: "&amp;Q11,""),"1001 - Няма данни за разход")</f>
        <v>1001 - Няма данни за разход</v>
      </c>
      <c r="B11" s="41">
        <v>4</v>
      </c>
      <c r="C11" s="41" t="str">
        <f>IF(AND(D11&lt;&gt;"",D11&lt;&gt;" -  -  -  -  - "),VLOOKUP(D11,supply!$A$8:$B$507,2,FALSE),"")</f>
        <v/>
      </c>
      <c r="D11" s="43"/>
      <c r="E11" s="78"/>
      <c r="F11" s="79"/>
      <c r="G11" s="42"/>
      <c r="H11" s="49"/>
      <c r="I11" s="80" t="s">
        <v>82</v>
      </c>
      <c r="J11" s="82"/>
      <c r="K11" s="71"/>
      <c r="L11" s="71"/>
      <c r="M11" s="71"/>
      <c r="N11" s="71"/>
      <c r="O11" s="71"/>
      <c r="P11" s="49"/>
      <c r="Q11" s="49"/>
      <c r="R11" s="51" t="str">
        <f t="shared" si="0"/>
        <v>Няма избран доставчик</v>
      </c>
      <c r="S11" s="46" t="str">
        <f t="shared" si="2"/>
        <v/>
      </c>
      <c r="U11" s="61" t="str">
        <f>IF(R11="OK",IF(IFERROR(VLOOKUP(B11,#REF!,1,FALSE),"")="",B11&amp;", ",""),"")</f>
        <v/>
      </c>
      <c r="V11" s="61" t="str">
        <f t="shared" si="1"/>
        <v xml:space="preserve">1, </v>
      </c>
    </row>
    <row r="12" spans="1:787" x14ac:dyDescent="0.25">
      <c r="A12" s="27" t="str">
        <f>IF(R12="OK",IFERROR(B12&amp;" - "&amp;VLOOKUP(C12,supply!$B$8:$C$507,2,FALSE)&amp;" - "&amp;E12&amp;" - "&amp;G12&amp;" - "&amp;H12&amp;" - "&amp;I12&amp;" - "&amp;J12&amp;" - "&amp;K12&amp;" - "&amp;L12&amp;" - "&amp;M12&amp;" - "&amp;N12&amp;" - "&amp;O12&amp;" - с ддс: "&amp;Q12,""),"1001 - Няма данни за разход")</f>
        <v>1001 - Няма данни за разход</v>
      </c>
      <c r="B12" s="41">
        <v>5</v>
      </c>
      <c r="C12" s="41" t="str">
        <f>IF(AND(D12&lt;&gt;"",D12&lt;&gt;" -  -  -  -  - "),VLOOKUP(D12,supply!$A$8:$B$507,2,FALSE),"")</f>
        <v/>
      </c>
      <c r="D12" s="43"/>
      <c r="E12" s="78"/>
      <c r="F12" s="79"/>
      <c r="G12" s="42"/>
      <c r="H12" s="49"/>
      <c r="I12" s="80" t="s">
        <v>82</v>
      </c>
      <c r="J12" s="82"/>
      <c r="K12" s="71"/>
      <c r="L12" s="71"/>
      <c r="M12" s="71"/>
      <c r="N12" s="71"/>
      <c r="O12" s="71"/>
      <c r="P12" s="49"/>
      <c r="Q12" s="49"/>
      <c r="R12" s="51" t="str">
        <f t="shared" si="0"/>
        <v>Няма избран доставчик</v>
      </c>
      <c r="S12" s="46" t="str">
        <f t="shared" si="2"/>
        <v/>
      </c>
      <c r="U12" s="61" t="str">
        <f>IF(R12="OK",IF(IFERROR(VLOOKUP(B12,#REF!,1,FALSE),"")="",B12&amp;", ",""),"")</f>
        <v/>
      </c>
      <c r="V12" s="61" t="str">
        <f t="shared" si="1"/>
        <v xml:space="preserve">1, </v>
      </c>
    </row>
    <row r="13" spans="1:787" x14ac:dyDescent="0.25">
      <c r="A13" s="27" t="str">
        <f>IF(R13="OK",IFERROR(B13&amp;" - "&amp;VLOOKUP(C13,supply!$B$8:$C$507,2,FALSE)&amp;" - "&amp;E13&amp;" - "&amp;G13&amp;" - "&amp;H13&amp;" - "&amp;I13&amp;" - "&amp;J13&amp;" - "&amp;K13&amp;" - "&amp;L13&amp;" - "&amp;M13&amp;" - "&amp;N13&amp;" - "&amp;O13&amp;" - с ддс: "&amp;Q13,""),"1001 - Няма данни за разход")</f>
        <v>1001 - Няма данни за разход</v>
      </c>
      <c r="B13" s="41">
        <v>6</v>
      </c>
      <c r="C13" s="41" t="str">
        <f>IF(AND(D13&lt;&gt;"",D13&lt;&gt;" -  -  -  -  - "),VLOOKUP(D13,supply!$A$8:$B$507,2,FALSE),"")</f>
        <v/>
      </c>
      <c r="D13" s="43"/>
      <c r="E13" s="80"/>
      <c r="F13" s="79"/>
      <c r="G13" s="42"/>
      <c r="H13" s="49"/>
      <c r="I13" s="80" t="s">
        <v>82</v>
      </c>
      <c r="J13" s="82"/>
      <c r="K13" s="71"/>
      <c r="L13" s="71"/>
      <c r="M13" s="71"/>
      <c r="N13" s="71"/>
      <c r="O13" s="71"/>
      <c r="P13" s="49"/>
      <c r="Q13" s="49"/>
      <c r="R13" s="51" t="str">
        <f t="shared" si="0"/>
        <v>Няма избран доставчик</v>
      </c>
      <c r="S13" s="46" t="str">
        <f t="shared" si="2"/>
        <v/>
      </c>
      <c r="U13" s="61" t="str">
        <f>IF(R13="OK",IF(IFERROR(VLOOKUP(B13,#REF!,1,FALSE),"")="",B13&amp;", ",""),"")</f>
        <v/>
      </c>
      <c r="V13" s="61" t="str">
        <f t="shared" si="1"/>
        <v xml:space="preserve">1, </v>
      </c>
    </row>
    <row r="14" spans="1:787" x14ac:dyDescent="0.25">
      <c r="A14" s="27" t="str">
        <f>IF(R14="OK",IFERROR(B14&amp;" - "&amp;VLOOKUP(C14,supply!$B$8:$C$507,2,FALSE)&amp;" - "&amp;E14&amp;" - "&amp;G14&amp;" - "&amp;H14&amp;" - "&amp;I14&amp;" - "&amp;J14&amp;" - "&amp;K14&amp;" - "&amp;L14&amp;" - "&amp;M14&amp;" - "&amp;N14&amp;" - "&amp;O14&amp;" - с ддс: "&amp;Q14,""),"1001 - Няма данни за разход")</f>
        <v>1001 - Няма данни за разход</v>
      </c>
      <c r="B14" s="41">
        <v>7</v>
      </c>
      <c r="C14" s="41" t="str">
        <f>IF(AND(D14&lt;&gt;"",D14&lt;&gt;" -  -  -  -  - "),VLOOKUP(D14,supply!$A$8:$B$507,2,FALSE),"")</f>
        <v/>
      </c>
      <c r="D14" s="43"/>
      <c r="E14" s="80"/>
      <c r="F14" s="79"/>
      <c r="G14" s="42"/>
      <c r="H14" s="49"/>
      <c r="I14" s="80" t="s">
        <v>82</v>
      </c>
      <c r="J14" s="82"/>
      <c r="K14" s="71"/>
      <c r="L14" s="71"/>
      <c r="M14" s="71"/>
      <c r="N14" s="71"/>
      <c r="O14" s="71"/>
      <c r="P14" s="49"/>
      <c r="Q14" s="49"/>
      <c r="R14" s="51" t="str">
        <f t="shared" si="0"/>
        <v>Няма избран доставчик</v>
      </c>
      <c r="S14" s="46" t="str">
        <f t="shared" si="2"/>
        <v/>
      </c>
      <c r="U14" s="61" t="str">
        <f>IF(R14="OK",IF(IFERROR(VLOOKUP(B14,#REF!,1,FALSE),"")="",B14&amp;", ",""),"")</f>
        <v/>
      </c>
      <c r="V14" s="61" t="str">
        <f t="shared" si="1"/>
        <v xml:space="preserve">1, </v>
      </c>
    </row>
    <row r="15" spans="1:787" x14ac:dyDescent="0.25">
      <c r="A15" s="27" t="str">
        <f>IF(R15="OK",IFERROR(B15&amp;" - "&amp;VLOOKUP(C15,supply!$B$8:$C$507,2,FALSE)&amp;" - "&amp;E15&amp;" - "&amp;G15&amp;" - "&amp;H15&amp;" - "&amp;I15&amp;" - "&amp;J15&amp;" - "&amp;K15&amp;" - "&amp;L15&amp;" - "&amp;M15&amp;" - "&amp;N15&amp;" - "&amp;O15&amp;" - с ддс: "&amp;Q15,""),"1001 - Няма данни за разход")</f>
        <v>1001 - Няма данни за разход</v>
      </c>
      <c r="B15" s="41">
        <v>8</v>
      </c>
      <c r="C15" s="41" t="str">
        <f>IF(AND(D15&lt;&gt;"",D15&lt;&gt;" -  -  -  -  - "),VLOOKUP(D15,supply!$A$8:$B$507,2,FALSE),"")</f>
        <v/>
      </c>
      <c r="D15" s="43"/>
      <c r="E15" s="80"/>
      <c r="F15" s="79"/>
      <c r="G15" s="42"/>
      <c r="H15" s="49"/>
      <c r="I15" s="80" t="s">
        <v>82</v>
      </c>
      <c r="J15" s="82"/>
      <c r="K15" s="71"/>
      <c r="L15" s="71"/>
      <c r="M15" s="71"/>
      <c r="N15" s="71"/>
      <c r="O15" s="71"/>
      <c r="P15" s="49"/>
      <c r="Q15" s="49"/>
      <c r="R15" s="51" t="str">
        <f t="shared" si="0"/>
        <v>Няма избран доставчик</v>
      </c>
      <c r="S15" s="46" t="str">
        <f t="shared" si="2"/>
        <v/>
      </c>
      <c r="U15" s="61" t="str">
        <f>IF(R15="OK",IF(IFERROR(VLOOKUP(B15,#REF!,1,FALSE),"")="",B15&amp;", ",""),"")</f>
        <v/>
      </c>
      <c r="V15" s="61" t="str">
        <f t="shared" si="1"/>
        <v xml:space="preserve">1, </v>
      </c>
    </row>
    <row r="16" spans="1:787" x14ac:dyDescent="0.25">
      <c r="A16" s="27" t="str">
        <f>IF(R16="OK",IFERROR(B16&amp;" - "&amp;VLOOKUP(C16,supply!$B$8:$C$507,2,FALSE)&amp;" - "&amp;E16&amp;" - "&amp;G16&amp;" - "&amp;H16&amp;" - "&amp;I16&amp;" - "&amp;J16&amp;" - "&amp;K16&amp;" - "&amp;L16&amp;" - "&amp;M16&amp;" - "&amp;N16&amp;" - "&amp;O16&amp;" - с ддс: "&amp;Q16,""),"1001 - Няма данни за разход")</f>
        <v>1001 - Няма данни за разход</v>
      </c>
      <c r="B16" s="41">
        <v>9</v>
      </c>
      <c r="C16" s="41" t="str">
        <f>IF(AND(D16&lt;&gt;"",D16&lt;&gt;" -  -  -  -  - "),VLOOKUP(D16,supply!$A$8:$B$507,2,FALSE),"")</f>
        <v/>
      </c>
      <c r="D16" s="43"/>
      <c r="E16" s="80"/>
      <c r="F16" s="79"/>
      <c r="G16" s="42"/>
      <c r="H16" s="49"/>
      <c r="I16" s="80" t="s">
        <v>82</v>
      </c>
      <c r="J16" s="82"/>
      <c r="K16" s="71"/>
      <c r="L16" s="71"/>
      <c r="M16" s="71"/>
      <c r="N16" s="71"/>
      <c r="O16" s="71"/>
      <c r="P16" s="49"/>
      <c r="Q16" s="49"/>
      <c r="R16" s="51" t="str">
        <f t="shared" si="0"/>
        <v>Няма избран доставчик</v>
      </c>
      <c r="S16" s="46" t="str">
        <f t="shared" si="2"/>
        <v/>
      </c>
      <c r="U16" s="61" t="str">
        <f>IF(R16="OK",IF(IFERROR(VLOOKUP(B16,#REF!,1,FALSE),"")="",B16&amp;", ",""),"")</f>
        <v/>
      </c>
      <c r="V16" s="61" t="str">
        <f t="shared" si="1"/>
        <v xml:space="preserve">1, </v>
      </c>
    </row>
    <row r="17" spans="1:22" x14ac:dyDescent="0.25">
      <c r="A17" s="27" t="str">
        <f>IF(R17="OK",IFERROR(B17&amp;" - "&amp;VLOOKUP(C17,supply!$B$8:$C$507,2,FALSE)&amp;" - "&amp;E17&amp;" - "&amp;G17&amp;" - "&amp;H17&amp;" - "&amp;I17&amp;" - "&amp;J17&amp;" - "&amp;K17&amp;" - "&amp;L17&amp;" - "&amp;M17&amp;" - "&amp;N17&amp;" - "&amp;O17&amp;" - с ддс: "&amp;Q17,""),"1001 - Няма данни за разход")</f>
        <v>1001 - Няма данни за разход</v>
      </c>
      <c r="B17" s="41">
        <v>10</v>
      </c>
      <c r="C17" s="41" t="str">
        <f>IF(AND(D17&lt;&gt;"",D17&lt;&gt;" -  -  -  -  - "),VLOOKUP(D17,supply!$A$8:$B$507,2,FALSE),"")</f>
        <v/>
      </c>
      <c r="D17" s="43"/>
      <c r="E17" s="80"/>
      <c r="F17" s="79"/>
      <c r="G17" s="42"/>
      <c r="H17" s="49"/>
      <c r="I17" s="80" t="s">
        <v>82</v>
      </c>
      <c r="J17" s="82"/>
      <c r="K17" s="71"/>
      <c r="L17" s="71"/>
      <c r="M17" s="71"/>
      <c r="N17" s="71"/>
      <c r="O17" s="71"/>
      <c r="P17" s="49"/>
      <c r="Q17" s="49"/>
      <c r="R17" s="51" t="str">
        <f t="shared" si="0"/>
        <v>Няма избран доставчик</v>
      </c>
      <c r="S17" s="46" t="str">
        <f t="shared" si="2"/>
        <v/>
      </c>
      <c r="U17" s="61" t="str">
        <f>IF(R17="OK",IF(IFERROR(VLOOKUP(B17,#REF!,1,FALSE),"")="",B17&amp;", ",""),"")</f>
        <v/>
      </c>
      <c r="V17" s="61" t="str">
        <f t="shared" si="1"/>
        <v xml:space="preserve">1, </v>
      </c>
    </row>
    <row r="18" spans="1:22" x14ac:dyDescent="0.25">
      <c r="A18" s="27" t="str">
        <f>IF(R18="OK",IFERROR(B18&amp;" - "&amp;VLOOKUP(C18,supply!$B$8:$C$507,2,FALSE)&amp;" - "&amp;E18&amp;" - "&amp;G18&amp;" - "&amp;H18&amp;" - "&amp;I18&amp;" - "&amp;J18&amp;" - "&amp;K18&amp;" - "&amp;L18&amp;" - "&amp;M18&amp;" - "&amp;N18&amp;" - "&amp;O18&amp;" - с ддс: "&amp;Q18,""),"1001 - Няма данни за разход")</f>
        <v>1001 - Няма данни за разход</v>
      </c>
      <c r="B18" s="41">
        <v>11</v>
      </c>
      <c r="C18" s="41" t="str">
        <f>IF(AND(D18&lt;&gt;"",D18&lt;&gt;" -  -  -  -  - "),VLOOKUP(D18,supply!$A$8:$B$507,2,FALSE),"")</f>
        <v/>
      </c>
      <c r="D18" s="43"/>
      <c r="E18" s="80"/>
      <c r="F18" s="79"/>
      <c r="G18" s="42"/>
      <c r="H18" s="49"/>
      <c r="I18" s="80" t="s">
        <v>82</v>
      </c>
      <c r="J18" s="82"/>
      <c r="K18" s="71"/>
      <c r="L18" s="71"/>
      <c r="M18" s="71"/>
      <c r="N18" s="71"/>
      <c r="O18" s="71"/>
      <c r="P18" s="49"/>
      <c r="Q18" s="49"/>
      <c r="R18" s="51" t="str">
        <f t="shared" si="0"/>
        <v>Няма избран доставчик</v>
      </c>
      <c r="S18" s="46" t="str">
        <f t="shared" si="2"/>
        <v/>
      </c>
      <c r="U18" s="61" t="str">
        <f>IF(R18="OK",IF(IFERROR(VLOOKUP(B18,#REF!,1,FALSE),"")="",B18&amp;", ",""),"")</f>
        <v/>
      </c>
      <c r="V18" s="61" t="str">
        <f t="shared" si="1"/>
        <v xml:space="preserve">1, </v>
      </c>
    </row>
    <row r="19" spans="1:22" x14ac:dyDescent="0.25">
      <c r="A19" s="27" t="str">
        <f>IF(R19="OK",IFERROR(B19&amp;" - "&amp;VLOOKUP(C19,supply!$B$8:$C$507,2,FALSE)&amp;" - "&amp;E19&amp;" - "&amp;G19&amp;" - "&amp;H19&amp;" - "&amp;I19&amp;" - "&amp;J19&amp;" - "&amp;K19&amp;" - "&amp;L19&amp;" - "&amp;M19&amp;" - "&amp;N19&amp;" - "&amp;O19&amp;" - с ддс: "&amp;Q19,""),"1001 - Няма данни за разход")</f>
        <v>1001 - Няма данни за разход</v>
      </c>
      <c r="B19" s="41">
        <v>12</v>
      </c>
      <c r="C19" s="41" t="str">
        <f>IF(AND(D19&lt;&gt;"",D19&lt;&gt;" -  -  -  -  - "),VLOOKUP(D19,supply!$A$8:$B$507,2,FALSE),"")</f>
        <v/>
      </c>
      <c r="D19" s="43"/>
      <c r="E19" s="80"/>
      <c r="F19" s="79"/>
      <c r="G19" s="42"/>
      <c r="H19" s="49"/>
      <c r="I19" s="80" t="s">
        <v>82</v>
      </c>
      <c r="J19" s="82"/>
      <c r="K19" s="71"/>
      <c r="L19" s="71"/>
      <c r="M19" s="71"/>
      <c r="N19" s="71"/>
      <c r="O19" s="71"/>
      <c r="P19" s="49"/>
      <c r="Q19" s="49"/>
      <c r="R19" s="51" t="str">
        <f t="shared" si="0"/>
        <v>Няма избран доставчик</v>
      </c>
      <c r="S19" s="46" t="str">
        <f t="shared" si="2"/>
        <v/>
      </c>
      <c r="U19" s="61" t="str">
        <f>IF(R19="OK",IF(IFERROR(VLOOKUP(B19,#REF!,1,FALSE),"")="",B19&amp;", ",""),"")</f>
        <v/>
      </c>
      <c r="V19" s="61" t="str">
        <f t="shared" si="1"/>
        <v xml:space="preserve">1, </v>
      </c>
    </row>
    <row r="20" spans="1:22" x14ac:dyDescent="0.25">
      <c r="A20" s="27" t="str">
        <f>IF(R20="OK",IFERROR(B20&amp;" - "&amp;VLOOKUP(C20,supply!$B$8:$C$507,2,FALSE)&amp;" - "&amp;E20&amp;" - "&amp;G20&amp;" - "&amp;H20&amp;" - "&amp;I20&amp;" - "&amp;J20&amp;" - "&amp;K20&amp;" - "&amp;L20&amp;" - "&amp;M20&amp;" - "&amp;N20&amp;" - "&amp;O20&amp;" - с ддс: "&amp;Q20,""),"1001 - Няма данни за разход")</f>
        <v>1001 - Няма данни за разход</v>
      </c>
      <c r="B20" s="41">
        <v>13</v>
      </c>
      <c r="C20" s="41" t="str">
        <f>IF(AND(D20&lt;&gt;"",D20&lt;&gt;" -  -  -  -  - "),VLOOKUP(D20,supply!$A$8:$B$507,2,FALSE),"")</f>
        <v/>
      </c>
      <c r="D20" s="43"/>
      <c r="E20" s="80"/>
      <c r="F20" s="79"/>
      <c r="G20" s="42"/>
      <c r="H20" s="49"/>
      <c r="I20" s="80" t="s">
        <v>82</v>
      </c>
      <c r="J20" s="82"/>
      <c r="K20" s="71"/>
      <c r="L20" s="71"/>
      <c r="M20" s="71"/>
      <c r="N20" s="71"/>
      <c r="O20" s="71"/>
      <c r="P20" s="49"/>
      <c r="Q20" s="49"/>
      <c r="R20" s="51" t="str">
        <f t="shared" si="0"/>
        <v>Няма избран доставчик</v>
      </c>
      <c r="S20" s="46" t="str">
        <f t="shared" si="2"/>
        <v/>
      </c>
      <c r="U20" s="61" t="str">
        <f>IF(R20="OK",IF(IFERROR(VLOOKUP(B20,#REF!,1,FALSE),"")="",B20&amp;", ",""),"")</f>
        <v/>
      </c>
      <c r="V20" s="61" t="str">
        <f t="shared" si="1"/>
        <v xml:space="preserve">1, </v>
      </c>
    </row>
    <row r="21" spans="1:22" x14ac:dyDescent="0.25">
      <c r="A21" s="27" t="str">
        <f>IF(R21="OK",IFERROR(B21&amp;" - "&amp;VLOOKUP(C21,supply!$B$8:$C$507,2,FALSE)&amp;" - "&amp;E21&amp;" - "&amp;G21&amp;" - "&amp;H21&amp;" - "&amp;I21&amp;" - "&amp;J21&amp;" - "&amp;K21&amp;" - "&amp;L21&amp;" - "&amp;M21&amp;" - "&amp;N21&amp;" - "&amp;O21&amp;" - с ддс: "&amp;Q21,""),"1001 - Няма данни за разход")</f>
        <v>1001 - Няма данни за разход</v>
      </c>
      <c r="B21" s="41">
        <v>14</v>
      </c>
      <c r="C21" s="41" t="str">
        <f>IF(AND(D21&lt;&gt;"",D21&lt;&gt;" -  -  -  -  - "),VLOOKUP(D21,supply!$A$8:$B$507,2,FALSE),"")</f>
        <v/>
      </c>
      <c r="D21" s="43"/>
      <c r="E21" s="80"/>
      <c r="F21" s="79"/>
      <c r="G21" s="42"/>
      <c r="H21" s="49"/>
      <c r="I21" s="80" t="s">
        <v>82</v>
      </c>
      <c r="J21" s="82"/>
      <c r="K21" s="71"/>
      <c r="L21" s="71"/>
      <c r="M21" s="71"/>
      <c r="N21" s="71"/>
      <c r="O21" s="71"/>
      <c r="P21" s="49"/>
      <c r="Q21" s="49"/>
      <c r="R21" s="51" t="str">
        <f t="shared" si="0"/>
        <v>Няма избран доставчик</v>
      </c>
      <c r="S21" s="46" t="str">
        <f t="shared" si="2"/>
        <v/>
      </c>
      <c r="U21" s="61" t="str">
        <f>IF(R21="OK",IF(IFERROR(VLOOKUP(B21,#REF!,1,FALSE),"")="",B21&amp;", ",""),"")</f>
        <v/>
      </c>
      <c r="V21" s="61" t="str">
        <f t="shared" si="1"/>
        <v xml:space="preserve">1, </v>
      </c>
    </row>
    <row r="22" spans="1:22" x14ac:dyDescent="0.25">
      <c r="A22" s="27" t="str">
        <f>IF(R22="OK",IFERROR(B22&amp;" - "&amp;VLOOKUP(C22,supply!$B$8:$C$507,2,FALSE)&amp;" - "&amp;E22&amp;" - "&amp;G22&amp;" - "&amp;H22&amp;" - "&amp;I22&amp;" - "&amp;J22&amp;" - "&amp;K22&amp;" - "&amp;L22&amp;" - "&amp;M22&amp;" - "&amp;N22&amp;" - "&amp;O22&amp;" - с ддс: "&amp;Q22,""),"1001 - Няма данни за разход")</f>
        <v>1001 - Няма данни за разход</v>
      </c>
      <c r="B22" s="41">
        <v>15</v>
      </c>
      <c r="C22" s="41" t="str">
        <f>IF(AND(D22&lt;&gt;"",D22&lt;&gt;" -  -  -  -  - "),VLOOKUP(D22,supply!$A$8:$B$507,2,FALSE),"")</f>
        <v/>
      </c>
      <c r="D22" s="43"/>
      <c r="E22" s="80"/>
      <c r="F22" s="79"/>
      <c r="G22" s="42"/>
      <c r="H22" s="49"/>
      <c r="I22" s="80" t="s">
        <v>82</v>
      </c>
      <c r="J22" s="82"/>
      <c r="K22" s="71"/>
      <c r="L22" s="71"/>
      <c r="M22" s="71"/>
      <c r="N22" s="71"/>
      <c r="O22" s="71"/>
      <c r="P22" s="49"/>
      <c r="Q22" s="49"/>
      <c r="R22" s="51" t="str">
        <f t="shared" si="0"/>
        <v>Няма избран доставчик</v>
      </c>
      <c r="S22" s="46" t="str">
        <f t="shared" si="2"/>
        <v/>
      </c>
      <c r="U22" s="61" t="str">
        <f>IF(R22="OK",IF(IFERROR(VLOOKUP(B22,#REF!,1,FALSE),"")="",B22&amp;", ",""),"")</f>
        <v/>
      </c>
      <c r="V22" s="61" t="str">
        <f t="shared" si="1"/>
        <v xml:space="preserve">1, </v>
      </c>
    </row>
    <row r="23" spans="1:22" x14ac:dyDescent="0.25">
      <c r="A23" s="27" t="str">
        <f>IF(R23="OK",IFERROR(B23&amp;" - "&amp;VLOOKUP(C23,supply!$B$8:$C$507,2,FALSE)&amp;" - "&amp;E23&amp;" - "&amp;G23&amp;" - "&amp;H23&amp;" - "&amp;I23&amp;" - "&amp;J23&amp;" - "&amp;K23&amp;" - "&amp;L23&amp;" - "&amp;M23&amp;" - "&amp;N23&amp;" - "&amp;O23&amp;" - с ддс: "&amp;Q23,""),"1001 - Няма данни за разход")</f>
        <v>1001 - Няма данни за разход</v>
      </c>
      <c r="B23" s="41">
        <v>16</v>
      </c>
      <c r="C23" s="41" t="str">
        <f>IF(AND(D23&lt;&gt;"",D23&lt;&gt;" -  -  -  -  - "),VLOOKUP(D23,supply!$A$8:$B$507,2,FALSE),"")</f>
        <v/>
      </c>
      <c r="D23" s="43"/>
      <c r="E23" s="80"/>
      <c r="F23" s="79"/>
      <c r="G23" s="42"/>
      <c r="H23" s="49"/>
      <c r="I23" s="80" t="s">
        <v>82</v>
      </c>
      <c r="J23" s="82"/>
      <c r="K23" s="71"/>
      <c r="L23" s="71"/>
      <c r="M23" s="71"/>
      <c r="N23" s="71"/>
      <c r="O23" s="71"/>
      <c r="P23" s="49"/>
      <c r="Q23" s="49"/>
      <c r="R23" s="51" t="str">
        <f t="shared" si="0"/>
        <v>Няма избран доставчик</v>
      </c>
      <c r="S23" s="46" t="str">
        <f t="shared" si="2"/>
        <v/>
      </c>
      <c r="U23" s="61" t="str">
        <f>IF(R23="OK",IF(IFERROR(VLOOKUP(B23,#REF!,1,FALSE),"")="",B23&amp;", ",""),"")</f>
        <v/>
      </c>
      <c r="V23" s="61" t="str">
        <f t="shared" si="1"/>
        <v xml:space="preserve">1, </v>
      </c>
    </row>
    <row r="24" spans="1:22" x14ac:dyDescent="0.25">
      <c r="A24" s="27" t="str">
        <f>IF(R24="OK",IFERROR(B24&amp;" - "&amp;VLOOKUP(C24,supply!$B$8:$C$507,2,FALSE)&amp;" - "&amp;E24&amp;" - "&amp;G24&amp;" - "&amp;H24&amp;" - "&amp;I24&amp;" - "&amp;J24&amp;" - "&amp;K24&amp;" - "&amp;L24&amp;" - "&amp;M24&amp;" - "&amp;N24&amp;" - "&amp;O24&amp;" - с ддс: "&amp;Q24,""),"1001 - Няма данни за разход")</f>
        <v>1001 - Няма данни за разход</v>
      </c>
      <c r="B24" s="41">
        <v>17</v>
      </c>
      <c r="C24" s="41" t="str">
        <f>IF(AND(D24&lt;&gt;"",D24&lt;&gt;" -  -  -  -  - "),VLOOKUP(D24,supply!$A$8:$B$507,2,FALSE),"")</f>
        <v/>
      </c>
      <c r="D24" s="43"/>
      <c r="E24" s="80"/>
      <c r="F24" s="79"/>
      <c r="G24" s="42"/>
      <c r="H24" s="49"/>
      <c r="I24" s="80" t="s">
        <v>82</v>
      </c>
      <c r="J24" s="82"/>
      <c r="K24" s="71"/>
      <c r="L24" s="71"/>
      <c r="M24" s="71"/>
      <c r="N24" s="71"/>
      <c r="O24" s="71"/>
      <c r="P24" s="49"/>
      <c r="Q24" s="49"/>
      <c r="R24" s="51" t="str">
        <f t="shared" si="0"/>
        <v>Няма избран доставчик</v>
      </c>
      <c r="S24" s="46" t="str">
        <f t="shared" si="2"/>
        <v/>
      </c>
      <c r="U24" s="61" t="str">
        <f>IF(R24="OK",IF(IFERROR(VLOOKUP(B24,#REF!,1,FALSE),"")="",B24&amp;", ",""),"")</f>
        <v/>
      </c>
      <c r="V24" s="61" t="str">
        <f t="shared" si="1"/>
        <v xml:space="preserve">1, </v>
      </c>
    </row>
    <row r="25" spans="1:22" x14ac:dyDescent="0.25">
      <c r="A25" s="27" t="str">
        <f>IF(R25="OK",IFERROR(B25&amp;" - "&amp;VLOOKUP(C25,supply!$B$8:$C$507,2,FALSE)&amp;" - "&amp;E25&amp;" - "&amp;G25&amp;" - "&amp;H25&amp;" - "&amp;I25&amp;" - "&amp;J25&amp;" - "&amp;K25&amp;" - "&amp;L25&amp;" - "&amp;M25&amp;" - "&amp;N25&amp;" - "&amp;O25&amp;" - с ддс: "&amp;Q25,""),"1001 - Няма данни за разход")</f>
        <v>1001 - Няма данни за разход</v>
      </c>
      <c r="B25" s="41">
        <v>18</v>
      </c>
      <c r="C25" s="41" t="str">
        <f>IF(AND(D25&lt;&gt;"",D25&lt;&gt;" -  -  -  -  - "),VLOOKUP(D25,supply!$A$8:$B$507,2,FALSE),"")</f>
        <v/>
      </c>
      <c r="D25" s="43"/>
      <c r="E25" s="80"/>
      <c r="F25" s="79"/>
      <c r="G25" s="42"/>
      <c r="H25" s="49"/>
      <c r="I25" s="80" t="s">
        <v>82</v>
      </c>
      <c r="J25" s="82"/>
      <c r="K25" s="71"/>
      <c r="L25" s="71"/>
      <c r="M25" s="71"/>
      <c r="N25" s="71"/>
      <c r="O25" s="71"/>
      <c r="P25" s="49"/>
      <c r="Q25" s="49"/>
      <c r="R25" s="51" t="str">
        <f t="shared" si="0"/>
        <v>Няма избран доставчик</v>
      </c>
      <c r="S25" s="46" t="str">
        <f t="shared" si="2"/>
        <v/>
      </c>
      <c r="U25" s="61" t="str">
        <f>IF(R25="OK",IF(IFERROR(VLOOKUP(B25,#REF!,1,FALSE),"")="",B25&amp;", ",""),"")</f>
        <v/>
      </c>
      <c r="V25" s="61" t="str">
        <f t="shared" si="1"/>
        <v xml:space="preserve">1, </v>
      </c>
    </row>
    <row r="26" spans="1:22" x14ac:dyDescent="0.25">
      <c r="A26" s="27" t="str">
        <f>IF(R26="OK",IFERROR(B26&amp;" - "&amp;VLOOKUP(C26,supply!$B$8:$C$507,2,FALSE)&amp;" - "&amp;E26&amp;" - "&amp;G26&amp;" - "&amp;H26&amp;" - "&amp;I26&amp;" - "&amp;J26&amp;" - "&amp;K26&amp;" - "&amp;L26&amp;" - "&amp;M26&amp;" - "&amp;N26&amp;" - "&amp;O26&amp;" - с ддс: "&amp;Q26,""),"1001 - Няма данни за разход")</f>
        <v>1001 - Няма данни за разход</v>
      </c>
      <c r="B26" s="41">
        <v>19</v>
      </c>
      <c r="C26" s="41" t="str">
        <f>IF(AND(D26&lt;&gt;"",D26&lt;&gt;" -  -  -  -  - "),VLOOKUP(D26,supply!$A$8:$B$507,2,FALSE),"")</f>
        <v/>
      </c>
      <c r="D26" s="43"/>
      <c r="E26" s="80"/>
      <c r="F26" s="79"/>
      <c r="G26" s="42"/>
      <c r="H26" s="49"/>
      <c r="I26" s="80" t="s">
        <v>82</v>
      </c>
      <c r="J26" s="82"/>
      <c r="K26" s="71"/>
      <c r="L26" s="71"/>
      <c r="M26" s="71"/>
      <c r="N26" s="71"/>
      <c r="O26" s="71"/>
      <c r="P26" s="49"/>
      <c r="Q26" s="49"/>
      <c r="R26" s="51" t="str">
        <f t="shared" si="0"/>
        <v>Няма избран доставчик</v>
      </c>
      <c r="S26" s="46" t="str">
        <f t="shared" si="2"/>
        <v/>
      </c>
      <c r="U26" s="61" t="str">
        <f>IF(R26="OK",IF(IFERROR(VLOOKUP(B26,#REF!,1,FALSE),"")="",B26&amp;", ",""),"")</f>
        <v/>
      </c>
      <c r="V26" s="61" t="str">
        <f t="shared" si="1"/>
        <v xml:space="preserve">1, </v>
      </c>
    </row>
    <row r="27" spans="1:22" x14ac:dyDescent="0.25">
      <c r="A27" s="27" t="str">
        <f>IF(R27="OK",IFERROR(B27&amp;" - "&amp;VLOOKUP(C27,supply!$B$8:$C$507,2,FALSE)&amp;" - "&amp;E27&amp;" - "&amp;G27&amp;" - "&amp;H27&amp;" - "&amp;I27&amp;" - "&amp;J27&amp;" - "&amp;K27&amp;" - "&amp;L27&amp;" - "&amp;M27&amp;" - "&amp;N27&amp;" - "&amp;O27&amp;" - с ддс: "&amp;Q27,""),"1001 - Няма данни за разход")</f>
        <v>1001 - Няма данни за разход</v>
      </c>
      <c r="B27" s="41">
        <v>20</v>
      </c>
      <c r="C27" s="41" t="str">
        <f>IF(AND(D27&lt;&gt;"",D27&lt;&gt;" -  -  -  -  - "),VLOOKUP(D27,supply!$A$8:$B$507,2,FALSE),"")</f>
        <v/>
      </c>
      <c r="D27" s="43"/>
      <c r="E27" s="80"/>
      <c r="F27" s="79"/>
      <c r="G27" s="42"/>
      <c r="H27" s="49"/>
      <c r="I27" s="80" t="s">
        <v>82</v>
      </c>
      <c r="J27" s="82"/>
      <c r="K27" s="71"/>
      <c r="L27" s="71"/>
      <c r="M27" s="71"/>
      <c r="N27" s="71"/>
      <c r="O27" s="71"/>
      <c r="P27" s="49"/>
      <c r="Q27" s="49"/>
      <c r="R27" s="51" t="str">
        <f t="shared" si="0"/>
        <v>Няма избран доставчик</v>
      </c>
      <c r="S27" s="46" t="str">
        <f t="shared" si="2"/>
        <v/>
      </c>
      <c r="U27" s="61" t="str">
        <f>IF(R27="OK",IF(IFERROR(VLOOKUP(B27,#REF!,1,FALSE),"")="",B27&amp;", ",""),"")</f>
        <v/>
      </c>
      <c r="V27" s="61" t="str">
        <f t="shared" si="1"/>
        <v xml:space="preserve">1, </v>
      </c>
    </row>
    <row r="28" spans="1:22" x14ac:dyDescent="0.25">
      <c r="A28" s="27" t="str">
        <f>IF(R28="OK",IFERROR(B28&amp;" - "&amp;VLOOKUP(C28,supply!$B$8:$C$507,2,FALSE)&amp;" - "&amp;E28&amp;" - "&amp;G28&amp;" - "&amp;H28&amp;" - "&amp;I28&amp;" - "&amp;J28&amp;" - "&amp;K28&amp;" - "&amp;L28&amp;" - "&amp;M28&amp;" - "&amp;N28&amp;" - "&amp;O28&amp;" - с ддс: "&amp;Q28,""),"1001 - Няма данни за разход")</f>
        <v>1001 - Няма данни за разход</v>
      </c>
      <c r="B28" s="41">
        <v>21</v>
      </c>
      <c r="C28" s="41" t="str">
        <f>IF(AND(D28&lt;&gt;"",D28&lt;&gt;" -  -  -  -  - "),VLOOKUP(D28,supply!$A$8:$B$507,2,FALSE),"")</f>
        <v/>
      </c>
      <c r="D28" s="43"/>
      <c r="E28" s="80"/>
      <c r="F28" s="79"/>
      <c r="G28" s="42"/>
      <c r="H28" s="49"/>
      <c r="I28" s="80" t="s">
        <v>82</v>
      </c>
      <c r="J28" s="82"/>
      <c r="K28" s="71"/>
      <c r="L28" s="71"/>
      <c r="M28" s="71"/>
      <c r="N28" s="71"/>
      <c r="O28" s="71"/>
      <c r="P28" s="49"/>
      <c r="Q28" s="49"/>
      <c r="R28" s="51" t="str">
        <f t="shared" si="0"/>
        <v>Няма избран доставчик</v>
      </c>
      <c r="S28" s="46" t="str">
        <f t="shared" si="2"/>
        <v/>
      </c>
      <c r="U28" s="61" t="str">
        <f>IF(R28="OK",IF(IFERROR(VLOOKUP(B28,#REF!,1,FALSE),"")="",B28&amp;", ",""),"")</f>
        <v/>
      </c>
      <c r="V28" s="61" t="str">
        <f t="shared" si="1"/>
        <v xml:space="preserve">1, </v>
      </c>
    </row>
    <row r="29" spans="1:22" x14ac:dyDescent="0.25">
      <c r="A29" s="27" t="str">
        <f>IF(R29="OK",IFERROR(B29&amp;" - "&amp;VLOOKUP(C29,supply!$B$8:$C$507,2,FALSE)&amp;" - "&amp;E29&amp;" - "&amp;G29&amp;" - "&amp;H29&amp;" - "&amp;I29&amp;" - "&amp;J29&amp;" - "&amp;K29&amp;" - "&amp;L29&amp;" - "&amp;M29&amp;" - "&amp;N29&amp;" - "&amp;O29&amp;" - с ддс: "&amp;Q29,""),"1001 - Няма данни за разход")</f>
        <v>1001 - Няма данни за разход</v>
      </c>
      <c r="B29" s="41">
        <v>22</v>
      </c>
      <c r="C29" s="41" t="str">
        <f>IF(AND(D29&lt;&gt;"",D29&lt;&gt;" -  -  -  -  - "),VLOOKUP(D29,supply!$A$8:$B$507,2,FALSE),"")</f>
        <v/>
      </c>
      <c r="D29" s="43"/>
      <c r="E29" s="80"/>
      <c r="F29" s="79"/>
      <c r="G29" s="42"/>
      <c r="H29" s="49"/>
      <c r="I29" s="80" t="s">
        <v>82</v>
      </c>
      <c r="J29" s="82"/>
      <c r="K29" s="71"/>
      <c r="L29" s="71"/>
      <c r="M29" s="71"/>
      <c r="N29" s="71"/>
      <c r="O29" s="71"/>
      <c r="P29" s="49"/>
      <c r="Q29" s="49"/>
      <c r="R29" s="51" t="str">
        <f t="shared" si="0"/>
        <v>Няма избран доставчик</v>
      </c>
      <c r="S29" s="46" t="str">
        <f t="shared" si="2"/>
        <v/>
      </c>
      <c r="U29" s="61" t="str">
        <f>IF(R29="OK",IF(IFERROR(VLOOKUP(B29,#REF!,1,FALSE),"")="",B29&amp;", ",""),"")</f>
        <v/>
      </c>
      <c r="V29" s="61" t="str">
        <f t="shared" si="1"/>
        <v xml:space="preserve">1, </v>
      </c>
    </row>
    <row r="30" spans="1:22" x14ac:dyDescent="0.25">
      <c r="A30" s="27" t="str">
        <f>IF(R30="OK",IFERROR(B30&amp;" - "&amp;VLOOKUP(C30,supply!$B$8:$C$507,2,FALSE)&amp;" - "&amp;E30&amp;" - "&amp;G30&amp;" - "&amp;H30&amp;" - "&amp;I30&amp;" - "&amp;J30&amp;" - "&amp;K30&amp;" - "&amp;L30&amp;" - "&amp;M30&amp;" - "&amp;N30&amp;" - "&amp;O30&amp;" - с ддс: "&amp;Q30,""),"1001 - Няма данни за разход")</f>
        <v>1001 - Няма данни за разход</v>
      </c>
      <c r="B30" s="41">
        <v>23</v>
      </c>
      <c r="C30" s="41" t="str">
        <f>IF(AND(D30&lt;&gt;"",D30&lt;&gt;" -  -  -  -  - "),VLOOKUP(D30,supply!$A$8:$B$507,2,FALSE),"")</f>
        <v/>
      </c>
      <c r="D30" s="43"/>
      <c r="E30" s="80"/>
      <c r="F30" s="79"/>
      <c r="G30" s="42"/>
      <c r="H30" s="49"/>
      <c r="I30" s="80" t="s">
        <v>82</v>
      </c>
      <c r="J30" s="82"/>
      <c r="K30" s="71"/>
      <c r="L30" s="71"/>
      <c r="M30" s="71"/>
      <c r="N30" s="71"/>
      <c r="O30" s="71"/>
      <c r="P30" s="49"/>
      <c r="Q30" s="49"/>
      <c r="R30" s="51" t="str">
        <f t="shared" si="0"/>
        <v>Няма избран доставчик</v>
      </c>
      <c r="S30" s="46" t="str">
        <f t="shared" si="2"/>
        <v/>
      </c>
      <c r="U30" s="61" t="str">
        <f>IF(R30="OK",IF(IFERROR(VLOOKUP(B30,#REF!,1,FALSE),"")="",B30&amp;", ",""),"")</f>
        <v/>
      </c>
      <c r="V30" s="61" t="str">
        <f t="shared" si="1"/>
        <v xml:space="preserve">1, </v>
      </c>
    </row>
    <row r="31" spans="1:22" x14ac:dyDescent="0.25">
      <c r="A31" s="27" t="str">
        <f>IF(R31="OK",IFERROR(B31&amp;" - "&amp;VLOOKUP(C31,supply!$B$8:$C$507,2,FALSE)&amp;" - "&amp;E31&amp;" - "&amp;G31&amp;" - "&amp;H31&amp;" - "&amp;I31&amp;" - "&amp;J31&amp;" - "&amp;K31&amp;" - "&amp;L31&amp;" - "&amp;M31&amp;" - "&amp;N31&amp;" - "&amp;O31&amp;" - с ддс: "&amp;Q31,""),"1001 - Няма данни за разход")</f>
        <v>1001 - Няма данни за разход</v>
      </c>
      <c r="B31" s="41">
        <v>24</v>
      </c>
      <c r="C31" s="41" t="str">
        <f>IF(AND(D31&lt;&gt;"",D31&lt;&gt;" -  -  -  -  - "),VLOOKUP(D31,supply!$A$8:$B$507,2,FALSE),"")</f>
        <v/>
      </c>
      <c r="D31" s="43"/>
      <c r="E31" s="80"/>
      <c r="F31" s="79"/>
      <c r="G31" s="42"/>
      <c r="H31" s="49"/>
      <c r="I31" s="80" t="s">
        <v>82</v>
      </c>
      <c r="J31" s="82"/>
      <c r="K31" s="71"/>
      <c r="L31" s="71"/>
      <c r="M31" s="71"/>
      <c r="N31" s="71"/>
      <c r="O31" s="71"/>
      <c r="P31" s="49"/>
      <c r="Q31" s="49"/>
      <c r="R31" s="51" t="str">
        <f t="shared" si="0"/>
        <v>Няма избран доставчик</v>
      </c>
      <c r="S31" s="46" t="str">
        <f t="shared" si="2"/>
        <v/>
      </c>
      <c r="U31" s="61" t="str">
        <f>IF(R31="OK",IF(IFERROR(VLOOKUP(B31,#REF!,1,FALSE),"")="",B31&amp;", ",""),"")</f>
        <v/>
      </c>
      <c r="V31" s="61" t="str">
        <f t="shared" si="1"/>
        <v xml:space="preserve">1, </v>
      </c>
    </row>
    <row r="32" spans="1:22" x14ac:dyDescent="0.25">
      <c r="A32" s="27" t="str">
        <f>IF(R32="OK",IFERROR(B32&amp;" - "&amp;VLOOKUP(C32,supply!$B$8:$C$507,2,FALSE)&amp;" - "&amp;E32&amp;" - "&amp;G32&amp;" - "&amp;H32&amp;" - "&amp;I32&amp;" - "&amp;J32&amp;" - "&amp;K32&amp;" - "&amp;L32&amp;" - "&amp;M32&amp;" - "&amp;N32&amp;" - "&amp;O32&amp;" - с ддс: "&amp;Q32,""),"1001 - Няма данни за разход")</f>
        <v>1001 - Няма данни за разход</v>
      </c>
      <c r="B32" s="41">
        <v>25</v>
      </c>
      <c r="C32" s="41" t="str">
        <f>IF(AND(D32&lt;&gt;"",D32&lt;&gt;" -  -  -  -  - "),VLOOKUP(D32,supply!$A$8:$B$507,2,FALSE),"")</f>
        <v/>
      </c>
      <c r="D32" s="43"/>
      <c r="E32" s="80"/>
      <c r="F32" s="79"/>
      <c r="G32" s="42"/>
      <c r="H32" s="49"/>
      <c r="I32" s="80" t="s">
        <v>82</v>
      </c>
      <c r="J32" s="82"/>
      <c r="K32" s="71"/>
      <c r="L32" s="71"/>
      <c r="M32" s="71"/>
      <c r="N32" s="71"/>
      <c r="O32" s="71"/>
      <c r="P32" s="49"/>
      <c r="Q32" s="49"/>
      <c r="R32" s="51" t="str">
        <f t="shared" si="0"/>
        <v>Няма избран доставчик</v>
      </c>
      <c r="S32" s="46" t="str">
        <f t="shared" si="2"/>
        <v/>
      </c>
      <c r="U32" s="61" t="str">
        <f>IF(R32="OK",IF(IFERROR(VLOOKUP(B32,#REF!,1,FALSE),"")="",B32&amp;", ",""),"")</f>
        <v/>
      </c>
      <c r="V32" s="61" t="str">
        <f t="shared" si="1"/>
        <v xml:space="preserve">1, </v>
      </c>
    </row>
    <row r="33" spans="1:22" x14ac:dyDescent="0.25">
      <c r="A33" s="27" t="str">
        <f>IF(R33="OK",IFERROR(B33&amp;" - "&amp;VLOOKUP(C33,supply!$B$8:$C$507,2,FALSE)&amp;" - "&amp;E33&amp;" - "&amp;G33&amp;" - "&amp;H33&amp;" - "&amp;I33&amp;" - "&amp;J33&amp;" - "&amp;K33&amp;" - "&amp;L33&amp;" - "&amp;M33&amp;" - "&amp;N33&amp;" - "&amp;O33&amp;" - с ддс: "&amp;Q33,""),"1001 - Няма данни за разход")</f>
        <v>1001 - Няма данни за разход</v>
      </c>
      <c r="B33" s="41">
        <v>26</v>
      </c>
      <c r="C33" s="41" t="str">
        <f>IF(AND(D33&lt;&gt;"",D33&lt;&gt;" -  -  -  -  - "),VLOOKUP(D33,supply!$A$8:$B$507,2,FALSE),"")</f>
        <v/>
      </c>
      <c r="D33" s="43"/>
      <c r="E33" s="80"/>
      <c r="F33" s="79"/>
      <c r="G33" s="42"/>
      <c r="H33" s="49"/>
      <c r="I33" s="80" t="s">
        <v>82</v>
      </c>
      <c r="J33" s="82"/>
      <c r="K33" s="71"/>
      <c r="L33" s="71"/>
      <c r="M33" s="71"/>
      <c r="N33" s="71"/>
      <c r="O33" s="71"/>
      <c r="P33" s="49"/>
      <c r="Q33" s="49"/>
      <c r="R33" s="51" t="str">
        <f t="shared" si="0"/>
        <v>Няма избран доставчик</v>
      </c>
      <c r="S33" s="46" t="str">
        <f t="shared" si="2"/>
        <v/>
      </c>
      <c r="U33" s="61" t="str">
        <f>IF(R33="OK",IF(IFERROR(VLOOKUP(B33,#REF!,1,FALSE),"")="",B33&amp;", ",""),"")</f>
        <v/>
      </c>
      <c r="V33" s="61" t="str">
        <f t="shared" si="1"/>
        <v xml:space="preserve">1, </v>
      </c>
    </row>
    <row r="34" spans="1:22" x14ac:dyDescent="0.25">
      <c r="A34" s="27" t="str">
        <f>IF(R34="OK",IFERROR(B34&amp;" - "&amp;VLOOKUP(C34,supply!$B$8:$C$507,2,FALSE)&amp;" - "&amp;E34&amp;" - "&amp;G34&amp;" - "&amp;H34&amp;" - "&amp;I34&amp;" - "&amp;J34&amp;" - "&amp;K34&amp;" - "&amp;L34&amp;" - "&amp;M34&amp;" - "&amp;N34&amp;" - "&amp;O34&amp;" - с ддс: "&amp;Q34,""),"1001 - Няма данни за разход")</f>
        <v>1001 - Няма данни за разход</v>
      </c>
      <c r="B34" s="41">
        <v>27</v>
      </c>
      <c r="C34" s="41" t="str">
        <f>IF(AND(D34&lt;&gt;"",D34&lt;&gt;" -  -  -  -  - "),VLOOKUP(D34,supply!$A$8:$B$507,2,FALSE),"")</f>
        <v/>
      </c>
      <c r="D34" s="43"/>
      <c r="E34" s="80"/>
      <c r="F34" s="79"/>
      <c r="G34" s="42"/>
      <c r="H34" s="49"/>
      <c r="I34" s="80" t="s">
        <v>82</v>
      </c>
      <c r="J34" s="82"/>
      <c r="K34" s="71"/>
      <c r="L34" s="71"/>
      <c r="M34" s="71"/>
      <c r="N34" s="71"/>
      <c r="O34" s="71"/>
      <c r="P34" s="49"/>
      <c r="Q34" s="49"/>
      <c r="R34" s="51" t="str">
        <f t="shared" si="0"/>
        <v>Няма избран доставчик</v>
      </c>
      <c r="S34" s="46" t="str">
        <f t="shared" si="2"/>
        <v/>
      </c>
      <c r="U34" s="61" t="str">
        <f>IF(R34="OK",IF(IFERROR(VLOOKUP(B34,#REF!,1,FALSE),"")="",B34&amp;", ",""),"")</f>
        <v/>
      </c>
      <c r="V34" s="61" t="str">
        <f t="shared" si="1"/>
        <v xml:space="preserve">1, </v>
      </c>
    </row>
    <row r="35" spans="1:22" x14ac:dyDescent="0.25">
      <c r="A35" s="27" t="str">
        <f>IF(R35="OK",IFERROR(B35&amp;" - "&amp;VLOOKUP(C35,supply!$B$8:$C$507,2,FALSE)&amp;" - "&amp;E35&amp;" - "&amp;G35&amp;" - "&amp;H35&amp;" - "&amp;I35&amp;" - "&amp;J35&amp;" - "&amp;K35&amp;" - "&amp;L35&amp;" - "&amp;M35&amp;" - "&amp;N35&amp;" - "&amp;O35&amp;" - с ддс: "&amp;Q35,""),"1001 - Няма данни за разход")</f>
        <v>1001 - Няма данни за разход</v>
      </c>
      <c r="B35" s="41">
        <v>28</v>
      </c>
      <c r="C35" s="41" t="str">
        <f>IF(AND(D35&lt;&gt;"",D35&lt;&gt;" -  -  -  -  - "),VLOOKUP(D35,supply!$A$8:$B$507,2,FALSE),"")</f>
        <v/>
      </c>
      <c r="D35" s="43"/>
      <c r="E35" s="80"/>
      <c r="F35" s="79"/>
      <c r="G35" s="42"/>
      <c r="H35" s="49"/>
      <c r="I35" s="80" t="s">
        <v>82</v>
      </c>
      <c r="J35" s="82"/>
      <c r="K35" s="71"/>
      <c r="L35" s="71"/>
      <c r="M35" s="71"/>
      <c r="N35" s="71"/>
      <c r="O35" s="71"/>
      <c r="P35" s="49"/>
      <c r="Q35" s="49"/>
      <c r="R35" s="51" t="str">
        <f t="shared" si="0"/>
        <v>Няма избран доставчик</v>
      </c>
      <c r="S35" s="46" t="str">
        <f t="shared" si="2"/>
        <v/>
      </c>
      <c r="U35" s="61" t="str">
        <f>IF(R35="OK",IF(IFERROR(VLOOKUP(B35,#REF!,1,FALSE),"")="",B35&amp;", ",""),"")</f>
        <v/>
      </c>
      <c r="V35" s="61" t="str">
        <f t="shared" si="1"/>
        <v xml:space="preserve">1, </v>
      </c>
    </row>
    <row r="36" spans="1:22" x14ac:dyDescent="0.25">
      <c r="A36" s="27" t="str">
        <f>IF(R36="OK",IFERROR(B36&amp;" - "&amp;VLOOKUP(C36,supply!$B$8:$C$507,2,FALSE)&amp;" - "&amp;E36&amp;" - "&amp;G36&amp;" - "&amp;H36&amp;" - "&amp;I36&amp;" - "&amp;J36&amp;" - "&amp;K36&amp;" - "&amp;L36&amp;" - "&amp;M36&amp;" - "&amp;N36&amp;" - "&amp;O36&amp;" - с ддс: "&amp;Q36,""),"1001 - Няма данни за разход")</f>
        <v>1001 - Няма данни за разход</v>
      </c>
      <c r="B36" s="41">
        <v>29</v>
      </c>
      <c r="C36" s="41" t="str">
        <f>IF(AND(D36&lt;&gt;"",D36&lt;&gt;" -  -  -  -  - "),VLOOKUP(D36,supply!$A$8:$B$507,2,FALSE),"")</f>
        <v/>
      </c>
      <c r="D36" s="43"/>
      <c r="E36" s="80"/>
      <c r="F36" s="79"/>
      <c r="G36" s="42"/>
      <c r="H36" s="49"/>
      <c r="I36" s="80" t="s">
        <v>82</v>
      </c>
      <c r="J36" s="82"/>
      <c r="K36" s="71"/>
      <c r="L36" s="71"/>
      <c r="M36" s="71"/>
      <c r="N36" s="71"/>
      <c r="O36" s="71"/>
      <c r="P36" s="49"/>
      <c r="Q36" s="49"/>
      <c r="R36" s="51" t="str">
        <f t="shared" si="0"/>
        <v>Няма избран доставчик</v>
      </c>
      <c r="S36" s="46" t="str">
        <f t="shared" si="2"/>
        <v/>
      </c>
      <c r="U36" s="61" t="str">
        <f>IF(R36="OK",IF(IFERROR(VLOOKUP(B36,#REF!,1,FALSE),"")="",B36&amp;", ",""),"")</f>
        <v/>
      </c>
      <c r="V36" s="61" t="str">
        <f t="shared" si="1"/>
        <v xml:space="preserve">1, </v>
      </c>
    </row>
    <row r="37" spans="1:22" x14ac:dyDescent="0.25">
      <c r="A37" s="27" t="str">
        <f>IF(R37="OK",IFERROR(B37&amp;" - "&amp;VLOOKUP(C37,supply!$B$8:$C$507,2,FALSE)&amp;" - "&amp;E37&amp;" - "&amp;G37&amp;" - "&amp;H37&amp;" - "&amp;I37&amp;" - "&amp;J37&amp;" - "&amp;K37&amp;" - "&amp;L37&amp;" - "&amp;M37&amp;" - "&amp;N37&amp;" - "&amp;O37&amp;" - с ддс: "&amp;Q37,""),"1001 - Няма данни за разход")</f>
        <v>1001 - Няма данни за разход</v>
      </c>
      <c r="B37" s="41">
        <v>30</v>
      </c>
      <c r="C37" s="41" t="str">
        <f>IF(AND(D37&lt;&gt;"",D37&lt;&gt;" -  -  -  -  - "),VLOOKUP(D37,supply!$A$8:$B$507,2,FALSE),"")</f>
        <v/>
      </c>
      <c r="D37" s="43"/>
      <c r="E37" s="80"/>
      <c r="F37" s="79"/>
      <c r="G37" s="42"/>
      <c r="H37" s="49"/>
      <c r="I37" s="80" t="s">
        <v>82</v>
      </c>
      <c r="J37" s="82"/>
      <c r="K37" s="71"/>
      <c r="L37" s="71"/>
      <c r="M37" s="71"/>
      <c r="N37" s="71"/>
      <c r="O37" s="71"/>
      <c r="P37" s="49"/>
      <c r="Q37" s="49"/>
      <c r="R37" s="51" t="str">
        <f t="shared" si="0"/>
        <v>Няма избран доставчик</v>
      </c>
      <c r="S37" s="46" t="str">
        <f t="shared" si="2"/>
        <v/>
      </c>
      <c r="U37" s="61" t="str">
        <f>IF(R37="OK",IF(IFERROR(VLOOKUP(B37,#REF!,1,FALSE),"")="",B37&amp;", ",""),"")</f>
        <v/>
      </c>
      <c r="V37" s="61" t="str">
        <f t="shared" si="1"/>
        <v xml:space="preserve">1, </v>
      </c>
    </row>
    <row r="38" spans="1:22" x14ac:dyDescent="0.25">
      <c r="A38" s="27" t="str">
        <f>IF(R38="OK",IFERROR(B38&amp;" - "&amp;VLOOKUP(C38,supply!$B$8:$C$507,2,FALSE)&amp;" - "&amp;E38&amp;" - "&amp;G38&amp;" - "&amp;H38&amp;" - "&amp;I38&amp;" - "&amp;J38&amp;" - "&amp;K38&amp;" - "&amp;L38&amp;" - "&amp;M38&amp;" - "&amp;N38&amp;" - "&amp;O38&amp;" - с ддс: "&amp;Q38,""),"1001 - Няма данни за разход")</f>
        <v>1001 - Няма данни за разход</v>
      </c>
      <c r="B38" s="41">
        <v>31</v>
      </c>
      <c r="C38" s="41" t="str">
        <f>IF(AND(D38&lt;&gt;"",D38&lt;&gt;" -  -  -  -  - "),VLOOKUP(D38,supply!$A$8:$B$507,2,FALSE),"")</f>
        <v/>
      </c>
      <c r="D38" s="43"/>
      <c r="E38" s="80"/>
      <c r="F38" s="79"/>
      <c r="G38" s="42"/>
      <c r="H38" s="49"/>
      <c r="I38" s="80" t="s">
        <v>82</v>
      </c>
      <c r="J38" s="82"/>
      <c r="K38" s="71"/>
      <c r="L38" s="71"/>
      <c r="M38" s="71"/>
      <c r="N38" s="71"/>
      <c r="O38" s="71"/>
      <c r="P38" s="49"/>
      <c r="Q38" s="49"/>
      <c r="R38" s="51" t="str">
        <f t="shared" si="0"/>
        <v>Няма избран доставчик</v>
      </c>
      <c r="S38" s="46" t="str">
        <f t="shared" si="2"/>
        <v/>
      </c>
      <c r="U38" s="61" t="str">
        <f>IF(R38="OK",IF(IFERROR(VLOOKUP(B38,#REF!,1,FALSE),"")="",B38&amp;", ",""),"")</f>
        <v/>
      </c>
      <c r="V38" s="61" t="str">
        <f t="shared" si="1"/>
        <v xml:space="preserve">1, </v>
      </c>
    </row>
    <row r="39" spans="1:22" x14ac:dyDescent="0.25">
      <c r="A39" s="27" t="str">
        <f>IF(R39="OK",IFERROR(B39&amp;" - "&amp;VLOOKUP(C39,supply!$B$8:$C$507,2,FALSE)&amp;" - "&amp;E39&amp;" - "&amp;G39&amp;" - "&amp;H39&amp;" - "&amp;I39&amp;" - "&amp;J39&amp;" - "&amp;K39&amp;" - "&amp;L39&amp;" - "&amp;M39&amp;" - "&amp;N39&amp;" - "&amp;O39&amp;" - с ддс: "&amp;Q39,""),"1001 - Няма данни за разход")</f>
        <v>1001 - Няма данни за разход</v>
      </c>
      <c r="B39" s="41">
        <v>32</v>
      </c>
      <c r="C39" s="41" t="str">
        <f>IF(AND(D39&lt;&gt;"",D39&lt;&gt;" -  -  -  -  - "),VLOOKUP(D39,supply!$A$8:$B$507,2,FALSE),"")</f>
        <v/>
      </c>
      <c r="D39" s="43"/>
      <c r="E39" s="80"/>
      <c r="F39" s="79"/>
      <c r="G39" s="42"/>
      <c r="H39" s="49"/>
      <c r="I39" s="80" t="s">
        <v>82</v>
      </c>
      <c r="J39" s="82"/>
      <c r="K39" s="71"/>
      <c r="L39" s="71"/>
      <c r="M39" s="71"/>
      <c r="N39" s="71"/>
      <c r="O39" s="71"/>
      <c r="P39" s="49"/>
      <c r="Q39" s="49"/>
      <c r="R39" s="51" t="str">
        <f t="shared" si="0"/>
        <v>Няма избран доставчик</v>
      </c>
      <c r="S39" s="46" t="str">
        <f t="shared" si="2"/>
        <v/>
      </c>
      <c r="U39" s="61" t="str">
        <f>IF(R39="OK",IF(IFERROR(VLOOKUP(B39,#REF!,1,FALSE),"")="",B39&amp;", ",""),"")</f>
        <v/>
      </c>
      <c r="V39" s="61" t="str">
        <f t="shared" si="1"/>
        <v xml:space="preserve">1, </v>
      </c>
    </row>
    <row r="40" spans="1:22" x14ac:dyDescent="0.25">
      <c r="A40" s="27" t="str">
        <f>IF(R40="OK",IFERROR(B40&amp;" - "&amp;VLOOKUP(C40,supply!$B$8:$C$507,2,FALSE)&amp;" - "&amp;E40&amp;" - "&amp;G40&amp;" - "&amp;H40&amp;" - "&amp;I40&amp;" - "&amp;J40&amp;" - "&amp;K40&amp;" - "&amp;L40&amp;" - "&amp;M40&amp;" - "&amp;N40&amp;" - "&amp;O40&amp;" - с ддс: "&amp;Q40,""),"1001 - Няма данни за разход")</f>
        <v>1001 - Няма данни за разход</v>
      </c>
      <c r="B40" s="41">
        <v>33</v>
      </c>
      <c r="C40" s="41" t="str">
        <f>IF(AND(D40&lt;&gt;"",D40&lt;&gt;" -  -  -  -  - "),VLOOKUP(D40,supply!$A$8:$B$507,2,FALSE),"")</f>
        <v/>
      </c>
      <c r="D40" s="43"/>
      <c r="E40" s="80"/>
      <c r="F40" s="79"/>
      <c r="G40" s="42"/>
      <c r="H40" s="49"/>
      <c r="I40" s="80" t="s">
        <v>82</v>
      </c>
      <c r="J40" s="82"/>
      <c r="K40" s="71"/>
      <c r="L40" s="71"/>
      <c r="M40" s="71"/>
      <c r="N40" s="71"/>
      <c r="O40" s="71"/>
      <c r="P40" s="49"/>
      <c r="Q40" s="49"/>
      <c r="R40" s="51" t="str">
        <f t="shared" si="0"/>
        <v>Няма избран доставчик</v>
      </c>
      <c r="S40" s="46" t="str">
        <f t="shared" si="2"/>
        <v/>
      </c>
      <c r="U40" s="61" t="str">
        <f>IF(R40="OK",IF(IFERROR(VLOOKUP(B40,#REF!,1,FALSE),"")="",B40&amp;", ",""),"")</f>
        <v/>
      </c>
      <c r="V40" s="61" t="str">
        <f t="shared" si="1"/>
        <v xml:space="preserve">1, </v>
      </c>
    </row>
    <row r="41" spans="1:22" x14ac:dyDescent="0.25">
      <c r="A41" s="27" t="str">
        <f>IF(R41="OK",IFERROR(B41&amp;" - "&amp;VLOOKUP(C41,supply!$B$8:$C$507,2,FALSE)&amp;" - "&amp;E41&amp;" - "&amp;G41&amp;" - "&amp;H41&amp;" - "&amp;I41&amp;" - "&amp;J41&amp;" - "&amp;K41&amp;" - "&amp;L41&amp;" - "&amp;M41&amp;" - "&amp;N41&amp;" - "&amp;O41&amp;" - с ддс: "&amp;Q41,""),"1001 - Няма данни за разход")</f>
        <v>1001 - Няма данни за разход</v>
      </c>
      <c r="B41" s="41">
        <v>34</v>
      </c>
      <c r="C41" s="41" t="str">
        <f>IF(AND(D41&lt;&gt;"",D41&lt;&gt;" -  -  -  -  - "),VLOOKUP(D41,supply!$A$8:$B$507,2,FALSE),"")</f>
        <v/>
      </c>
      <c r="D41" s="43"/>
      <c r="E41" s="80"/>
      <c r="F41" s="79"/>
      <c r="G41" s="42"/>
      <c r="H41" s="49"/>
      <c r="I41" s="80" t="s">
        <v>82</v>
      </c>
      <c r="J41" s="82"/>
      <c r="K41" s="71"/>
      <c r="L41" s="71"/>
      <c r="M41" s="71"/>
      <c r="N41" s="71"/>
      <c r="O41" s="71"/>
      <c r="P41" s="49"/>
      <c r="Q41" s="49"/>
      <c r="R41" s="51" t="str">
        <f t="shared" si="0"/>
        <v>Няма избран доставчик</v>
      </c>
      <c r="S41" s="46" t="str">
        <f t="shared" si="2"/>
        <v/>
      </c>
      <c r="U41" s="61" t="str">
        <f>IF(R41="OK",IF(IFERROR(VLOOKUP(B41,#REF!,1,FALSE),"")="",B41&amp;", ",""),"")</f>
        <v/>
      </c>
      <c r="V41" s="61" t="str">
        <f t="shared" si="1"/>
        <v xml:space="preserve">1, </v>
      </c>
    </row>
    <row r="42" spans="1:22" x14ac:dyDescent="0.25">
      <c r="A42" s="27" t="str">
        <f>IF(R42="OK",IFERROR(B42&amp;" - "&amp;VLOOKUP(C42,supply!$B$8:$C$507,2,FALSE)&amp;" - "&amp;E42&amp;" - "&amp;G42&amp;" - "&amp;H42&amp;" - "&amp;I42&amp;" - "&amp;J42&amp;" - "&amp;K42&amp;" - "&amp;L42&amp;" - "&amp;M42&amp;" - "&amp;N42&amp;" - "&amp;O42&amp;" - с ддс: "&amp;Q42,""),"1001 - Няма данни за разход")</f>
        <v>1001 - Няма данни за разход</v>
      </c>
      <c r="B42" s="41">
        <v>35</v>
      </c>
      <c r="C42" s="41" t="str">
        <f>IF(AND(D42&lt;&gt;"",D42&lt;&gt;" -  -  -  -  - "),VLOOKUP(D42,supply!$A$8:$B$507,2,FALSE),"")</f>
        <v/>
      </c>
      <c r="D42" s="43"/>
      <c r="E42" s="80"/>
      <c r="F42" s="79"/>
      <c r="G42" s="42"/>
      <c r="H42" s="49"/>
      <c r="I42" s="80" t="s">
        <v>82</v>
      </c>
      <c r="J42" s="82"/>
      <c r="K42" s="71"/>
      <c r="L42" s="71"/>
      <c r="M42" s="71"/>
      <c r="N42" s="71"/>
      <c r="O42" s="71"/>
      <c r="P42" s="49"/>
      <c r="Q42" s="49"/>
      <c r="R42" s="51" t="str">
        <f t="shared" si="0"/>
        <v>Няма избран доставчик</v>
      </c>
      <c r="S42" s="46" t="str">
        <f t="shared" si="2"/>
        <v/>
      </c>
      <c r="U42" s="61" t="str">
        <f>IF(R42="OK",IF(IFERROR(VLOOKUP(B42,#REF!,1,FALSE),"")="",B42&amp;", ",""),"")</f>
        <v/>
      </c>
      <c r="V42" s="61" t="str">
        <f t="shared" si="1"/>
        <v xml:space="preserve">1, </v>
      </c>
    </row>
    <row r="43" spans="1:22" x14ac:dyDescent="0.25">
      <c r="A43" s="27" t="str">
        <f>IF(R43="OK",IFERROR(B43&amp;" - "&amp;VLOOKUP(C43,supply!$B$8:$C$507,2,FALSE)&amp;" - "&amp;E43&amp;" - "&amp;G43&amp;" - "&amp;H43&amp;" - "&amp;I43&amp;" - "&amp;J43&amp;" - "&amp;K43&amp;" - "&amp;L43&amp;" - "&amp;M43&amp;" - "&amp;N43&amp;" - "&amp;O43&amp;" - с ддс: "&amp;Q43,""),"1001 - Няма данни за разход")</f>
        <v>1001 - Няма данни за разход</v>
      </c>
      <c r="B43" s="41">
        <v>36</v>
      </c>
      <c r="C43" s="41" t="str">
        <f>IF(AND(D43&lt;&gt;"",D43&lt;&gt;" -  -  -  -  - "),VLOOKUP(D43,supply!$A$8:$B$507,2,FALSE),"")</f>
        <v/>
      </c>
      <c r="D43" s="43"/>
      <c r="E43" s="80"/>
      <c r="F43" s="79"/>
      <c r="G43" s="42"/>
      <c r="H43" s="49"/>
      <c r="I43" s="80" t="s">
        <v>82</v>
      </c>
      <c r="J43" s="82"/>
      <c r="K43" s="71"/>
      <c r="L43" s="71"/>
      <c r="M43" s="71"/>
      <c r="N43" s="71"/>
      <c r="O43" s="71"/>
      <c r="P43" s="49"/>
      <c r="Q43" s="49"/>
      <c r="R43" s="51" t="str">
        <f t="shared" si="0"/>
        <v>Няма избран доставчик</v>
      </c>
      <c r="S43" s="46" t="str">
        <f t="shared" si="2"/>
        <v/>
      </c>
      <c r="U43" s="61" t="str">
        <f>IF(R43="OK",IF(IFERROR(VLOOKUP(B43,#REF!,1,FALSE),"")="",B43&amp;", ",""),"")</f>
        <v/>
      </c>
      <c r="V43" s="61" t="str">
        <f t="shared" si="1"/>
        <v xml:space="preserve">1, </v>
      </c>
    </row>
    <row r="44" spans="1:22" x14ac:dyDescent="0.25">
      <c r="A44" s="27" t="str">
        <f>IF(R44="OK",IFERROR(B44&amp;" - "&amp;VLOOKUP(C44,supply!$B$8:$C$507,2,FALSE)&amp;" - "&amp;E44&amp;" - "&amp;G44&amp;" - "&amp;H44&amp;" - "&amp;I44&amp;" - "&amp;J44&amp;" - "&amp;K44&amp;" - "&amp;L44&amp;" - "&amp;M44&amp;" - "&amp;N44&amp;" - "&amp;O44&amp;" - с ддс: "&amp;Q44,""),"1001 - Няма данни за разход")</f>
        <v>1001 - Няма данни за разход</v>
      </c>
      <c r="B44" s="41">
        <v>37</v>
      </c>
      <c r="C44" s="41" t="str">
        <f>IF(AND(D44&lt;&gt;"",D44&lt;&gt;" -  -  -  -  - "),VLOOKUP(D44,supply!$A$8:$B$507,2,FALSE),"")</f>
        <v/>
      </c>
      <c r="D44" s="43"/>
      <c r="E44" s="80"/>
      <c r="F44" s="79"/>
      <c r="G44" s="42"/>
      <c r="H44" s="49"/>
      <c r="I44" s="80" t="s">
        <v>82</v>
      </c>
      <c r="J44" s="82"/>
      <c r="K44" s="71"/>
      <c r="L44" s="71"/>
      <c r="M44" s="71"/>
      <c r="N44" s="71"/>
      <c r="O44" s="71"/>
      <c r="P44" s="49"/>
      <c r="Q44" s="49"/>
      <c r="R44" s="51" t="str">
        <f t="shared" si="0"/>
        <v>Няма избран доставчик</v>
      </c>
      <c r="S44" s="46" t="str">
        <f t="shared" si="2"/>
        <v/>
      </c>
      <c r="U44" s="61" t="str">
        <f>IF(R44="OK",IF(IFERROR(VLOOKUP(B44,#REF!,1,FALSE),"")="",B44&amp;", ",""),"")</f>
        <v/>
      </c>
      <c r="V44" s="61" t="str">
        <f t="shared" si="1"/>
        <v xml:space="preserve">1, </v>
      </c>
    </row>
    <row r="45" spans="1:22" x14ac:dyDescent="0.25">
      <c r="A45" s="27" t="str">
        <f>IF(R45="OK",IFERROR(B45&amp;" - "&amp;VLOOKUP(C45,supply!$B$8:$C$507,2,FALSE)&amp;" - "&amp;E45&amp;" - "&amp;G45&amp;" - "&amp;H45&amp;" - "&amp;I45&amp;" - "&amp;J45&amp;" - "&amp;K45&amp;" - "&amp;L45&amp;" - "&amp;M45&amp;" - "&amp;N45&amp;" - "&amp;O45&amp;" - с ддс: "&amp;Q45,""),"1001 - Няма данни за разход")</f>
        <v>1001 - Няма данни за разход</v>
      </c>
      <c r="B45" s="41">
        <v>38</v>
      </c>
      <c r="C45" s="41" t="str">
        <f>IF(AND(D45&lt;&gt;"",D45&lt;&gt;" -  -  -  -  - "),VLOOKUP(D45,supply!$A$8:$B$507,2,FALSE),"")</f>
        <v/>
      </c>
      <c r="D45" s="43"/>
      <c r="E45" s="80"/>
      <c r="F45" s="79"/>
      <c r="G45" s="42"/>
      <c r="H45" s="49"/>
      <c r="I45" s="80" t="s">
        <v>82</v>
      </c>
      <c r="J45" s="82"/>
      <c r="K45" s="71"/>
      <c r="L45" s="71"/>
      <c r="M45" s="71"/>
      <c r="N45" s="71"/>
      <c r="O45" s="71"/>
      <c r="P45" s="49"/>
      <c r="Q45" s="49"/>
      <c r="R45" s="51" t="str">
        <f t="shared" si="0"/>
        <v>Няма избран доставчик</v>
      </c>
      <c r="S45" s="46" t="str">
        <f t="shared" si="2"/>
        <v/>
      </c>
      <c r="U45" s="61" t="str">
        <f>IF(R45="OK",IF(IFERROR(VLOOKUP(B45,#REF!,1,FALSE),"")="",B45&amp;", ",""),"")</f>
        <v/>
      </c>
      <c r="V45" s="61" t="str">
        <f t="shared" si="1"/>
        <v xml:space="preserve">1, </v>
      </c>
    </row>
    <row r="46" spans="1:22" x14ac:dyDescent="0.25">
      <c r="A46" s="27" t="str">
        <f>IF(R46="OK",IFERROR(B46&amp;" - "&amp;VLOOKUP(C46,supply!$B$8:$C$507,2,FALSE)&amp;" - "&amp;E46&amp;" - "&amp;G46&amp;" - "&amp;H46&amp;" - "&amp;I46&amp;" - "&amp;J46&amp;" - "&amp;K46&amp;" - "&amp;L46&amp;" - "&amp;M46&amp;" - "&amp;N46&amp;" - "&amp;O46&amp;" - с ддс: "&amp;Q46,""),"1001 - Няма данни за разход")</f>
        <v>1001 - Няма данни за разход</v>
      </c>
      <c r="B46" s="41">
        <v>39</v>
      </c>
      <c r="C46" s="41" t="str">
        <f>IF(AND(D46&lt;&gt;"",D46&lt;&gt;" -  -  -  -  - "),VLOOKUP(D46,supply!$A$8:$B$507,2,FALSE),"")</f>
        <v/>
      </c>
      <c r="D46" s="43"/>
      <c r="E46" s="80"/>
      <c r="F46" s="79"/>
      <c r="G46" s="42"/>
      <c r="H46" s="49"/>
      <c r="I46" s="80" t="s">
        <v>82</v>
      </c>
      <c r="J46" s="82"/>
      <c r="K46" s="71"/>
      <c r="L46" s="71"/>
      <c r="M46" s="71"/>
      <c r="N46" s="71"/>
      <c r="O46" s="71"/>
      <c r="P46" s="49"/>
      <c r="Q46" s="49"/>
      <c r="R46" s="51" t="str">
        <f t="shared" si="0"/>
        <v>Няма избран доставчик</v>
      </c>
      <c r="S46" s="46" t="str">
        <f t="shared" si="2"/>
        <v/>
      </c>
      <c r="U46" s="61" t="str">
        <f>IF(R46="OK",IF(IFERROR(VLOOKUP(B46,#REF!,1,FALSE),"")="",B46&amp;", ",""),"")</f>
        <v/>
      </c>
      <c r="V46" s="61" t="str">
        <f t="shared" si="1"/>
        <v xml:space="preserve">1, </v>
      </c>
    </row>
    <row r="47" spans="1:22" x14ac:dyDescent="0.25">
      <c r="A47" s="27" t="str">
        <f>IF(R47="OK",IFERROR(B47&amp;" - "&amp;VLOOKUP(C47,supply!$B$8:$C$507,2,FALSE)&amp;" - "&amp;E47&amp;" - "&amp;G47&amp;" - "&amp;H47&amp;" - "&amp;I47&amp;" - "&amp;J47&amp;" - "&amp;K47&amp;" - "&amp;L47&amp;" - "&amp;M47&amp;" - "&amp;N47&amp;" - "&amp;O47&amp;" - с ддс: "&amp;Q47,""),"1001 - Няма данни за разход")</f>
        <v>1001 - Няма данни за разход</v>
      </c>
      <c r="B47" s="41">
        <v>40</v>
      </c>
      <c r="C47" s="41" t="str">
        <f>IF(AND(D47&lt;&gt;"",D47&lt;&gt;" -  -  -  -  - "),VLOOKUP(D47,supply!$A$8:$B$507,2,FALSE),"")</f>
        <v/>
      </c>
      <c r="D47" s="43"/>
      <c r="E47" s="80"/>
      <c r="F47" s="79"/>
      <c r="G47" s="42"/>
      <c r="H47" s="49"/>
      <c r="I47" s="80" t="s">
        <v>82</v>
      </c>
      <c r="J47" s="82"/>
      <c r="K47" s="71"/>
      <c r="L47" s="71"/>
      <c r="M47" s="71"/>
      <c r="N47" s="71"/>
      <c r="O47" s="71"/>
      <c r="P47" s="49"/>
      <c r="Q47" s="49"/>
      <c r="R47" s="51" t="str">
        <f t="shared" si="0"/>
        <v>Няма избран доставчик</v>
      </c>
      <c r="S47" s="46" t="str">
        <f t="shared" si="2"/>
        <v/>
      </c>
      <c r="U47" s="61" t="str">
        <f>IF(R47="OK",IF(IFERROR(VLOOKUP(B47,#REF!,1,FALSE),"")="",B47&amp;", ",""),"")</f>
        <v/>
      </c>
      <c r="V47" s="61" t="str">
        <f t="shared" si="1"/>
        <v xml:space="preserve">1, </v>
      </c>
    </row>
    <row r="48" spans="1:22" x14ac:dyDescent="0.25">
      <c r="A48" s="27" t="str">
        <f>IF(R48="OK",IFERROR(B48&amp;" - "&amp;VLOOKUP(C48,supply!$B$8:$C$507,2,FALSE)&amp;" - "&amp;E48&amp;" - "&amp;G48&amp;" - "&amp;H48&amp;" - "&amp;I48&amp;" - "&amp;J48&amp;" - "&amp;K48&amp;" - "&amp;L48&amp;" - "&amp;M48&amp;" - "&amp;N48&amp;" - "&amp;O48&amp;" - с ддс: "&amp;Q48,""),"1001 - Няма данни за разход")</f>
        <v>1001 - Няма данни за разход</v>
      </c>
      <c r="B48" s="41">
        <v>41</v>
      </c>
      <c r="C48" s="41" t="str">
        <f>IF(AND(D48&lt;&gt;"",D48&lt;&gt;" -  -  -  -  - "),VLOOKUP(D48,supply!$A$8:$B$507,2,FALSE),"")</f>
        <v/>
      </c>
      <c r="D48" s="43"/>
      <c r="E48" s="80"/>
      <c r="F48" s="79"/>
      <c r="G48" s="42"/>
      <c r="H48" s="49"/>
      <c r="I48" s="80" t="s">
        <v>82</v>
      </c>
      <c r="J48" s="82"/>
      <c r="K48" s="71"/>
      <c r="L48" s="71"/>
      <c r="M48" s="71"/>
      <c r="N48" s="71"/>
      <c r="O48" s="71"/>
      <c r="P48" s="49"/>
      <c r="Q48" s="49"/>
      <c r="R48" s="51" t="str">
        <f t="shared" si="0"/>
        <v>Няма избран доставчик</v>
      </c>
      <c r="S48" s="46" t="str">
        <f t="shared" si="2"/>
        <v/>
      </c>
      <c r="U48" s="61" t="str">
        <f>IF(R48="OK",IF(IFERROR(VLOOKUP(B48,#REF!,1,FALSE),"")="",B48&amp;", ",""),"")</f>
        <v/>
      </c>
      <c r="V48" s="61" t="str">
        <f t="shared" si="1"/>
        <v xml:space="preserve">1, </v>
      </c>
    </row>
    <row r="49" spans="1:22" x14ac:dyDescent="0.25">
      <c r="A49" s="27" t="str">
        <f>IF(R49="OK",IFERROR(B49&amp;" - "&amp;VLOOKUP(C49,supply!$B$8:$C$507,2,FALSE)&amp;" - "&amp;E49&amp;" - "&amp;G49&amp;" - "&amp;H49&amp;" - "&amp;I49&amp;" - "&amp;J49&amp;" - "&amp;K49&amp;" - "&amp;L49&amp;" - "&amp;M49&amp;" - "&amp;N49&amp;" - "&amp;O49&amp;" - с ддс: "&amp;Q49,""),"1001 - Няма данни за разход")</f>
        <v>1001 - Няма данни за разход</v>
      </c>
      <c r="B49" s="41">
        <v>42</v>
      </c>
      <c r="C49" s="41" t="str">
        <f>IF(AND(D49&lt;&gt;"",D49&lt;&gt;" -  -  -  -  - "),VLOOKUP(D49,supply!$A$8:$B$507,2,FALSE),"")</f>
        <v/>
      </c>
      <c r="D49" s="43"/>
      <c r="E49" s="80"/>
      <c r="F49" s="79"/>
      <c r="G49" s="42"/>
      <c r="H49" s="49"/>
      <c r="I49" s="80" t="s">
        <v>82</v>
      </c>
      <c r="J49" s="82"/>
      <c r="K49" s="71"/>
      <c r="L49" s="71"/>
      <c r="M49" s="71"/>
      <c r="N49" s="71"/>
      <c r="O49" s="71"/>
      <c r="P49" s="49"/>
      <c r="Q49" s="49"/>
      <c r="R49" s="51" t="str">
        <f t="shared" si="0"/>
        <v>Няма избран доставчик</v>
      </c>
      <c r="S49" s="46" t="str">
        <f t="shared" si="2"/>
        <v/>
      </c>
      <c r="U49" s="61" t="str">
        <f>IF(R49="OK",IF(IFERROR(VLOOKUP(B49,#REF!,1,FALSE),"")="",B49&amp;", ",""),"")</f>
        <v/>
      </c>
      <c r="V49" s="61" t="str">
        <f t="shared" si="1"/>
        <v xml:space="preserve">1, </v>
      </c>
    </row>
    <row r="50" spans="1:22" x14ac:dyDescent="0.25">
      <c r="A50" s="27" t="str">
        <f>IF(R50="OK",IFERROR(B50&amp;" - "&amp;VLOOKUP(C50,supply!$B$8:$C$507,2,FALSE)&amp;" - "&amp;E50&amp;" - "&amp;G50&amp;" - "&amp;H50&amp;" - "&amp;I50&amp;" - "&amp;J50&amp;" - "&amp;K50&amp;" - "&amp;L50&amp;" - "&amp;M50&amp;" - "&amp;N50&amp;" - "&amp;O50&amp;" - с ддс: "&amp;Q50,""),"1001 - Няма данни за разход")</f>
        <v>1001 - Няма данни за разход</v>
      </c>
      <c r="B50" s="41">
        <v>43</v>
      </c>
      <c r="C50" s="41" t="str">
        <f>IF(AND(D50&lt;&gt;"",D50&lt;&gt;" -  -  -  -  - "),VLOOKUP(D50,supply!$A$8:$B$507,2,FALSE),"")</f>
        <v/>
      </c>
      <c r="D50" s="43"/>
      <c r="E50" s="80"/>
      <c r="F50" s="79"/>
      <c r="G50" s="42"/>
      <c r="H50" s="49"/>
      <c r="I50" s="80" t="s">
        <v>82</v>
      </c>
      <c r="J50" s="82"/>
      <c r="K50" s="71"/>
      <c r="L50" s="71"/>
      <c r="M50" s="71"/>
      <c r="N50" s="71"/>
      <c r="O50" s="71"/>
      <c r="P50" s="49"/>
      <c r="Q50" s="49"/>
      <c r="R50" s="51" t="str">
        <f t="shared" si="0"/>
        <v>Няма избран доставчик</v>
      </c>
      <c r="S50" s="46" t="str">
        <f t="shared" si="2"/>
        <v/>
      </c>
      <c r="U50" s="61" t="str">
        <f>IF(R50="OK",IF(IFERROR(VLOOKUP(B50,#REF!,1,FALSE),"")="",B50&amp;", ",""),"")</f>
        <v/>
      </c>
      <c r="V50" s="61" t="str">
        <f t="shared" si="1"/>
        <v xml:space="preserve">1, </v>
      </c>
    </row>
    <row r="51" spans="1:22" x14ac:dyDescent="0.25">
      <c r="A51" s="27" t="str">
        <f>IF(R51="OK",IFERROR(B51&amp;" - "&amp;VLOOKUP(C51,supply!$B$8:$C$507,2,FALSE)&amp;" - "&amp;E51&amp;" - "&amp;G51&amp;" - "&amp;H51&amp;" - "&amp;I51&amp;" - "&amp;J51&amp;" - "&amp;K51&amp;" - "&amp;L51&amp;" - "&amp;M51&amp;" - "&amp;N51&amp;" - "&amp;O51&amp;" - с ддс: "&amp;Q51,""),"1001 - Няма данни за разход")</f>
        <v>1001 - Няма данни за разход</v>
      </c>
      <c r="B51" s="41">
        <v>44</v>
      </c>
      <c r="C51" s="41" t="str">
        <f>IF(AND(D51&lt;&gt;"",D51&lt;&gt;" -  -  -  -  - "),VLOOKUP(D51,supply!$A$8:$B$507,2,FALSE),"")</f>
        <v/>
      </c>
      <c r="D51" s="43"/>
      <c r="E51" s="80"/>
      <c r="F51" s="79"/>
      <c r="G51" s="42"/>
      <c r="H51" s="49"/>
      <c r="I51" s="80" t="s">
        <v>82</v>
      </c>
      <c r="J51" s="82"/>
      <c r="K51" s="71"/>
      <c r="L51" s="71"/>
      <c r="M51" s="71"/>
      <c r="N51" s="71"/>
      <c r="O51" s="71"/>
      <c r="P51" s="49"/>
      <c r="Q51" s="49"/>
      <c r="R51" s="51" t="str">
        <f t="shared" si="0"/>
        <v>Няма избран доставчик</v>
      </c>
      <c r="S51" s="46" t="str">
        <f t="shared" si="2"/>
        <v/>
      </c>
      <c r="U51" s="61" t="str">
        <f>IF(R51="OK",IF(IFERROR(VLOOKUP(B51,#REF!,1,FALSE),"")="",B51&amp;", ",""),"")</f>
        <v/>
      </c>
      <c r="V51" s="61" t="str">
        <f t="shared" si="1"/>
        <v xml:space="preserve">1, </v>
      </c>
    </row>
    <row r="52" spans="1:22" x14ac:dyDescent="0.25">
      <c r="A52" s="27" t="str">
        <f>IF(R52="OK",IFERROR(B52&amp;" - "&amp;VLOOKUP(C52,supply!$B$8:$C$507,2,FALSE)&amp;" - "&amp;E52&amp;" - "&amp;G52&amp;" - "&amp;H52&amp;" - "&amp;I52&amp;" - "&amp;J52&amp;" - "&amp;K52&amp;" - "&amp;L52&amp;" - "&amp;M52&amp;" - "&amp;N52&amp;" - "&amp;O52&amp;" - с ддс: "&amp;Q52,""),"1001 - Няма данни за разход")</f>
        <v>1001 - Няма данни за разход</v>
      </c>
      <c r="B52" s="41">
        <v>45</v>
      </c>
      <c r="C52" s="41" t="str">
        <f>IF(AND(D52&lt;&gt;"",D52&lt;&gt;" -  -  -  -  - "),VLOOKUP(D52,supply!$A$8:$B$507,2,FALSE),"")</f>
        <v/>
      </c>
      <c r="D52" s="43"/>
      <c r="E52" s="80"/>
      <c r="F52" s="79"/>
      <c r="G52" s="42"/>
      <c r="H52" s="49"/>
      <c r="I52" s="80" t="s">
        <v>82</v>
      </c>
      <c r="J52" s="82"/>
      <c r="K52" s="71"/>
      <c r="L52" s="71"/>
      <c r="M52" s="71"/>
      <c r="N52" s="71"/>
      <c r="O52" s="71"/>
      <c r="P52" s="49"/>
      <c r="Q52" s="49"/>
      <c r="R52" s="51" t="str">
        <f t="shared" si="0"/>
        <v>Няма избран доставчик</v>
      </c>
      <c r="S52" s="46" t="str">
        <f t="shared" si="2"/>
        <v/>
      </c>
      <c r="U52" s="61" t="str">
        <f>IF(R52="OK",IF(IFERROR(VLOOKUP(B52,#REF!,1,FALSE),"")="",B52&amp;", ",""),"")</f>
        <v/>
      </c>
      <c r="V52" s="61" t="str">
        <f t="shared" si="1"/>
        <v xml:space="preserve">1, </v>
      </c>
    </row>
    <row r="53" spans="1:22" x14ac:dyDescent="0.25">
      <c r="A53" s="27" t="str">
        <f>IF(R53="OK",IFERROR(B53&amp;" - "&amp;VLOOKUP(C53,supply!$B$8:$C$507,2,FALSE)&amp;" - "&amp;E53&amp;" - "&amp;G53&amp;" - "&amp;H53&amp;" - "&amp;I53&amp;" - "&amp;J53&amp;" - "&amp;K53&amp;" - "&amp;L53&amp;" - "&amp;M53&amp;" - "&amp;N53&amp;" - "&amp;O53&amp;" - с ддс: "&amp;Q53,""),"1001 - Няма данни за разход")</f>
        <v>1001 - Няма данни за разход</v>
      </c>
      <c r="B53" s="41">
        <v>46</v>
      </c>
      <c r="C53" s="41" t="str">
        <f>IF(AND(D53&lt;&gt;"",D53&lt;&gt;" -  -  -  -  - "),VLOOKUP(D53,supply!$A$8:$B$507,2,FALSE),"")</f>
        <v/>
      </c>
      <c r="D53" s="43"/>
      <c r="E53" s="80"/>
      <c r="F53" s="79"/>
      <c r="G53" s="42"/>
      <c r="H53" s="49"/>
      <c r="I53" s="80" t="s">
        <v>82</v>
      </c>
      <c r="J53" s="82"/>
      <c r="K53" s="71"/>
      <c r="L53" s="71"/>
      <c r="M53" s="71"/>
      <c r="N53" s="71"/>
      <c r="O53" s="71"/>
      <c r="P53" s="49"/>
      <c r="Q53" s="49"/>
      <c r="R53" s="51" t="str">
        <f t="shared" si="0"/>
        <v>Няма избран доставчик</v>
      </c>
      <c r="S53" s="46" t="str">
        <f t="shared" si="2"/>
        <v/>
      </c>
      <c r="U53" s="61" t="str">
        <f>IF(R53="OK",IF(IFERROR(VLOOKUP(B53,#REF!,1,FALSE),"")="",B53&amp;", ",""),"")</f>
        <v/>
      </c>
      <c r="V53" s="61" t="str">
        <f t="shared" si="1"/>
        <v xml:space="preserve">1, </v>
      </c>
    </row>
    <row r="54" spans="1:22" x14ac:dyDescent="0.25">
      <c r="A54" s="27" t="str">
        <f>IF(R54="OK",IFERROR(B54&amp;" - "&amp;VLOOKUP(C54,supply!$B$8:$C$507,2,FALSE)&amp;" - "&amp;E54&amp;" - "&amp;G54&amp;" - "&amp;H54&amp;" - "&amp;I54&amp;" - "&amp;J54&amp;" - "&amp;K54&amp;" - "&amp;L54&amp;" - "&amp;M54&amp;" - "&amp;N54&amp;" - "&amp;O54&amp;" - с ддс: "&amp;Q54,""),"1001 - Няма данни за разход")</f>
        <v>1001 - Няма данни за разход</v>
      </c>
      <c r="B54" s="41">
        <v>47</v>
      </c>
      <c r="C54" s="41" t="str">
        <f>IF(AND(D54&lt;&gt;"",D54&lt;&gt;" -  -  -  -  - "),VLOOKUP(D54,supply!$A$8:$B$507,2,FALSE),"")</f>
        <v/>
      </c>
      <c r="D54" s="43"/>
      <c r="E54" s="80"/>
      <c r="F54" s="79"/>
      <c r="G54" s="42"/>
      <c r="H54" s="49"/>
      <c r="I54" s="80" t="s">
        <v>82</v>
      </c>
      <c r="J54" s="82"/>
      <c r="K54" s="71"/>
      <c r="L54" s="71"/>
      <c r="M54" s="71"/>
      <c r="N54" s="71"/>
      <c r="O54" s="71"/>
      <c r="P54" s="49"/>
      <c r="Q54" s="49"/>
      <c r="R54" s="51" t="str">
        <f t="shared" si="0"/>
        <v>Няма избран доставчик</v>
      </c>
      <c r="S54" s="46" t="str">
        <f t="shared" si="2"/>
        <v/>
      </c>
      <c r="U54" s="61" t="str">
        <f>IF(R54="OK",IF(IFERROR(VLOOKUP(B54,#REF!,1,FALSE),"")="",B54&amp;", ",""),"")</f>
        <v/>
      </c>
      <c r="V54" s="61" t="str">
        <f t="shared" si="1"/>
        <v xml:space="preserve">1, </v>
      </c>
    </row>
    <row r="55" spans="1:22" x14ac:dyDescent="0.25">
      <c r="A55" s="27" t="str">
        <f>IF(R55="OK",IFERROR(B55&amp;" - "&amp;VLOOKUP(C55,supply!$B$8:$C$507,2,FALSE)&amp;" - "&amp;E55&amp;" - "&amp;G55&amp;" - "&amp;H55&amp;" - "&amp;I55&amp;" - "&amp;J55&amp;" - "&amp;K55&amp;" - "&amp;L55&amp;" - "&amp;M55&amp;" - "&amp;N55&amp;" - "&amp;O55&amp;" - с ддс: "&amp;Q55,""),"1001 - Няма данни за разход")</f>
        <v>1001 - Няма данни за разход</v>
      </c>
      <c r="B55" s="41">
        <v>48</v>
      </c>
      <c r="C55" s="41" t="str">
        <f>IF(AND(D55&lt;&gt;"",D55&lt;&gt;" -  -  -  -  - "),VLOOKUP(D55,supply!$A$8:$B$507,2,FALSE),"")</f>
        <v/>
      </c>
      <c r="D55" s="43"/>
      <c r="E55" s="80"/>
      <c r="F55" s="79"/>
      <c r="G55" s="42"/>
      <c r="H55" s="49"/>
      <c r="I55" s="80" t="s">
        <v>82</v>
      </c>
      <c r="J55" s="82"/>
      <c r="K55" s="71"/>
      <c r="L55" s="71"/>
      <c r="M55" s="71"/>
      <c r="N55" s="71"/>
      <c r="O55" s="71"/>
      <c r="P55" s="49"/>
      <c r="Q55" s="49"/>
      <c r="R55" s="51" t="str">
        <f t="shared" si="0"/>
        <v>Няма избран доставчик</v>
      </c>
      <c r="S55" s="46" t="str">
        <f t="shared" si="2"/>
        <v/>
      </c>
      <c r="U55" s="61" t="str">
        <f>IF(R55="OK",IF(IFERROR(VLOOKUP(B55,#REF!,1,FALSE),"")="",B55&amp;", ",""),"")</f>
        <v/>
      </c>
      <c r="V55" s="61" t="str">
        <f t="shared" si="1"/>
        <v xml:space="preserve">1, </v>
      </c>
    </row>
    <row r="56" spans="1:22" x14ac:dyDescent="0.25">
      <c r="A56" s="27" t="str">
        <f>IF(R56="OK",IFERROR(B56&amp;" - "&amp;VLOOKUP(C56,supply!$B$8:$C$507,2,FALSE)&amp;" - "&amp;E56&amp;" - "&amp;G56&amp;" - "&amp;H56&amp;" - "&amp;I56&amp;" - "&amp;J56&amp;" - "&amp;K56&amp;" - "&amp;L56&amp;" - "&amp;M56&amp;" - "&amp;N56&amp;" - "&amp;O56&amp;" - с ддс: "&amp;Q56,""),"1001 - Няма данни за разход")</f>
        <v>1001 - Няма данни за разход</v>
      </c>
      <c r="B56" s="41">
        <v>49</v>
      </c>
      <c r="C56" s="41" t="str">
        <f>IF(AND(D56&lt;&gt;"",D56&lt;&gt;" -  -  -  -  - "),VLOOKUP(D56,supply!$A$8:$B$507,2,FALSE),"")</f>
        <v/>
      </c>
      <c r="D56" s="43"/>
      <c r="E56" s="80"/>
      <c r="F56" s="79"/>
      <c r="G56" s="42"/>
      <c r="H56" s="49"/>
      <c r="I56" s="80" t="s">
        <v>82</v>
      </c>
      <c r="J56" s="82"/>
      <c r="K56" s="71"/>
      <c r="L56" s="71"/>
      <c r="M56" s="71"/>
      <c r="N56" s="71"/>
      <c r="O56" s="71"/>
      <c r="P56" s="49"/>
      <c r="Q56" s="49"/>
      <c r="R56" s="51" t="str">
        <f t="shared" si="0"/>
        <v>Няма избран доставчик</v>
      </c>
      <c r="S56" s="46" t="str">
        <f t="shared" si="2"/>
        <v/>
      </c>
      <c r="U56" s="61" t="str">
        <f>IF(R56="OK",IF(IFERROR(VLOOKUP(B56,#REF!,1,FALSE),"")="",B56&amp;", ",""),"")</f>
        <v/>
      </c>
      <c r="V56" s="61" t="str">
        <f t="shared" si="1"/>
        <v xml:space="preserve">1, </v>
      </c>
    </row>
    <row r="57" spans="1:22" x14ac:dyDescent="0.25">
      <c r="A57" s="27" t="str">
        <f>IF(R57="OK",IFERROR(B57&amp;" - "&amp;VLOOKUP(C57,supply!$B$8:$C$507,2,FALSE)&amp;" - "&amp;E57&amp;" - "&amp;G57&amp;" - "&amp;H57&amp;" - "&amp;I57&amp;" - "&amp;J57&amp;" - "&amp;K57&amp;" - "&amp;L57&amp;" - "&amp;M57&amp;" - "&amp;N57&amp;" - "&amp;O57&amp;" - с ддс: "&amp;Q57,""),"1001 - Няма данни за разход")</f>
        <v>1001 - Няма данни за разход</v>
      </c>
      <c r="B57" s="41">
        <v>50</v>
      </c>
      <c r="C57" s="41" t="str">
        <f>IF(AND(D57&lt;&gt;"",D57&lt;&gt;" -  -  -  -  - "),VLOOKUP(D57,supply!$A$8:$B$507,2,FALSE),"")</f>
        <v/>
      </c>
      <c r="D57" s="43"/>
      <c r="E57" s="80"/>
      <c r="F57" s="79"/>
      <c r="G57" s="42"/>
      <c r="H57" s="49"/>
      <c r="I57" s="80" t="s">
        <v>82</v>
      </c>
      <c r="J57" s="82"/>
      <c r="K57" s="71"/>
      <c r="L57" s="71"/>
      <c r="M57" s="71"/>
      <c r="N57" s="71"/>
      <c r="O57" s="71"/>
      <c r="P57" s="49"/>
      <c r="Q57" s="49"/>
      <c r="R57" s="51" t="str">
        <f t="shared" si="0"/>
        <v>Няма избран доставчик</v>
      </c>
      <c r="S57" s="46" t="str">
        <f t="shared" si="2"/>
        <v/>
      </c>
      <c r="U57" s="61" t="str">
        <f>IF(R57="OK",IF(IFERROR(VLOOKUP(B57,#REF!,1,FALSE),"")="",B57&amp;", ",""),"")</f>
        <v/>
      </c>
      <c r="V57" s="61" t="str">
        <f t="shared" si="1"/>
        <v xml:space="preserve">1, </v>
      </c>
    </row>
    <row r="58" spans="1:22" x14ac:dyDescent="0.25">
      <c r="A58" s="27" t="str">
        <f>IF(R58="OK",IFERROR(B58&amp;" - "&amp;VLOOKUP(C58,supply!$B$8:$C$507,2,FALSE)&amp;" - "&amp;E58&amp;" - "&amp;G58&amp;" - "&amp;H58&amp;" - "&amp;I58&amp;" - "&amp;J58&amp;" - "&amp;K58&amp;" - "&amp;L58&amp;" - "&amp;M58&amp;" - "&amp;N58&amp;" - "&amp;O58&amp;" - с ддс: "&amp;Q58,""),"1001 - Няма данни за разход")</f>
        <v>1001 - Няма данни за разход</v>
      </c>
      <c r="B58" s="41">
        <v>51</v>
      </c>
      <c r="C58" s="41" t="str">
        <f>IF(AND(D58&lt;&gt;"",D58&lt;&gt;" -  -  -  -  - "),VLOOKUP(D58,supply!$A$8:$B$507,2,FALSE),"")</f>
        <v/>
      </c>
      <c r="D58" s="43"/>
      <c r="E58" s="80"/>
      <c r="F58" s="79"/>
      <c r="G58" s="42"/>
      <c r="H58" s="49"/>
      <c r="I58" s="80" t="s">
        <v>82</v>
      </c>
      <c r="J58" s="82"/>
      <c r="K58" s="71"/>
      <c r="L58" s="71"/>
      <c r="M58" s="71"/>
      <c r="N58" s="71"/>
      <c r="O58" s="71"/>
      <c r="P58" s="49"/>
      <c r="Q58" s="49"/>
      <c r="R58" s="51" t="str">
        <f t="shared" si="0"/>
        <v>Няма избран доставчик</v>
      </c>
      <c r="S58" s="46" t="str">
        <f t="shared" si="2"/>
        <v/>
      </c>
      <c r="U58" s="61" t="str">
        <f>IF(R58="OK",IF(IFERROR(VLOOKUP(B58,#REF!,1,FALSE),"")="",B58&amp;", ",""),"")</f>
        <v/>
      </c>
      <c r="V58" s="61" t="str">
        <f t="shared" si="1"/>
        <v xml:space="preserve">1, </v>
      </c>
    </row>
    <row r="59" spans="1:22" x14ac:dyDescent="0.25">
      <c r="A59" s="27" t="str">
        <f>IF(R59="OK",IFERROR(B59&amp;" - "&amp;VLOOKUP(C59,supply!$B$8:$C$507,2,FALSE)&amp;" - "&amp;E59&amp;" - "&amp;G59&amp;" - "&amp;H59&amp;" - "&amp;I59&amp;" - "&amp;J59&amp;" - "&amp;K59&amp;" - "&amp;L59&amp;" - "&amp;M59&amp;" - "&amp;N59&amp;" - "&amp;O59&amp;" - с ддс: "&amp;Q59,""),"1001 - Няма данни за разход")</f>
        <v>1001 - Няма данни за разход</v>
      </c>
      <c r="B59" s="41">
        <v>52</v>
      </c>
      <c r="C59" s="41" t="str">
        <f>IF(AND(D59&lt;&gt;"",D59&lt;&gt;" -  -  -  -  - "),VLOOKUP(D59,supply!$A$8:$B$507,2,FALSE),"")</f>
        <v/>
      </c>
      <c r="D59" s="43"/>
      <c r="E59" s="80"/>
      <c r="F59" s="79"/>
      <c r="G59" s="42"/>
      <c r="H59" s="49"/>
      <c r="I59" s="80" t="s">
        <v>82</v>
      </c>
      <c r="J59" s="82"/>
      <c r="K59" s="71"/>
      <c r="L59" s="71"/>
      <c r="M59" s="71"/>
      <c r="N59" s="71"/>
      <c r="O59" s="71"/>
      <c r="P59" s="49"/>
      <c r="Q59" s="49"/>
      <c r="R59" s="51" t="str">
        <f t="shared" si="0"/>
        <v>Няма избран доставчик</v>
      </c>
      <c r="S59" s="46" t="str">
        <f t="shared" si="2"/>
        <v/>
      </c>
      <c r="U59" s="61" t="str">
        <f>IF(R59="OK",IF(IFERROR(VLOOKUP(B59,#REF!,1,FALSE),"")="",B59&amp;", ",""),"")</f>
        <v/>
      </c>
      <c r="V59" s="61" t="str">
        <f t="shared" si="1"/>
        <v xml:space="preserve">1, </v>
      </c>
    </row>
    <row r="60" spans="1:22" x14ac:dyDescent="0.25">
      <c r="A60" s="27" t="str">
        <f>IF(R60="OK",IFERROR(B60&amp;" - "&amp;VLOOKUP(C60,supply!$B$8:$C$507,2,FALSE)&amp;" - "&amp;E60&amp;" - "&amp;G60&amp;" - "&amp;H60&amp;" - "&amp;I60&amp;" - "&amp;J60&amp;" - "&amp;K60&amp;" - "&amp;L60&amp;" - "&amp;M60&amp;" - "&amp;N60&amp;" - "&amp;O60&amp;" - с ддс: "&amp;Q60,""),"1001 - Няма данни за разход")</f>
        <v>1001 - Няма данни за разход</v>
      </c>
      <c r="B60" s="41">
        <v>53</v>
      </c>
      <c r="C60" s="41" t="str">
        <f>IF(AND(D60&lt;&gt;"",D60&lt;&gt;" -  -  -  -  - "),VLOOKUP(D60,supply!$A$8:$B$507,2,FALSE),"")</f>
        <v/>
      </c>
      <c r="D60" s="43"/>
      <c r="E60" s="80"/>
      <c r="F60" s="79"/>
      <c r="G60" s="42"/>
      <c r="H60" s="49"/>
      <c r="I60" s="80" t="s">
        <v>82</v>
      </c>
      <c r="J60" s="82"/>
      <c r="K60" s="71"/>
      <c r="L60" s="71"/>
      <c r="M60" s="71"/>
      <c r="N60" s="71"/>
      <c r="O60" s="71"/>
      <c r="P60" s="49"/>
      <c r="Q60" s="49"/>
      <c r="R60" s="51" t="str">
        <f t="shared" si="0"/>
        <v>Няма избран доставчик</v>
      </c>
      <c r="S60" s="46" t="str">
        <f t="shared" si="2"/>
        <v/>
      </c>
      <c r="U60" s="61" t="str">
        <f>IF(R60="OK",IF(IFERROR(VLOOKUP(B60,#REF!,1,FALSE),"")="",B60&amp;", ",""),"")</f>
        <v/>
      </c>
      <c r="V60" s="61" t="str">
        <f t="shared" si="1"/>
        <v xml:space="preserve">1, </v>
      </c>
    </row>
    <row r="61" spans="1:22" x14ac:dyDescent="0.25">
      <c r="A61" s="27" t="str">
        <f>IF(R61="OK",IFERROR(B61&amp;" - "&amp;VLOOKUP(C61,supply!$B$8:$C$507,2,FALSE)&amp;" - "&amp;E61&amp;" - "&amp;G61&amp;" - "&amp;H61&amp;" - "&amp;I61&amp;" - "&amp;J61&amp;" - "&amp;K61&amp;" - "&amp;L61&amp;" - "&amp;M61&amp;" - "&amp;N61&amp;" - "&amp;O61&amp;" - с ддс: "&amp;Q61,""),"1001 - Няма данни за разход")</f>
        <v>1001 - Няма данни за разход</v>
      </c>
      <c r="B61" s="41">
        <v>54</v>
      </c>
      <c r="C61" s="41" t="str">
        <f>IF(AND(D61&lt;&gt;"",D61&lt;&gt;" -  -  -  -  - "),VLOOKUP(D61,supply!$A$8:$B$507,2,FALSE),"")</f>
        <v/>
      </c>
      <c r="D61" s="43"/>
      <c r="E61" s="80"/>
      <c r="F61" s="79"/>
      <c r="G61" s="42"/>
      <c r="H61" s="49"/>
      <c r="I61" s="80" t="s">
        <v>82</v>
      </c>
      <c r="J61" s="82"/>
      <c r="K61" s="71"/>
      <c r="L61" s="71"/>
      <c r="M61" s="71"/>
      <c r="N61" s="71"/>
      <c r="O61" s="71"/>
      <c r="P61" s="49"/>
      <c r="Q61" s="49"/>
      <c r="R61" s="51" t="str">
        <f t="shared" si="0"/>
        <v>Няма избран доставчик</v>
      </c>
      <c r="S61" s="46" t="str">
        <f t="shared" si="2"/>
        <v/>
      </c>
      <c r="U61" s="61" t="str">
        <f>IF(R61="OK",IF(IFERROR(VLOOKUP(B61,#REF!,1,FALSE),"")="",B61&amp;", ",""),"")</f>
        <v/>
      </c>
      <c r="V61" s="61" t="str">
        <f t="shared" si="1"/>
        <v xml:space="preserve">1, </v>
      </c>
    </row>
    <row r="62" spans="1:22" x14ac:dyDescent="0.25">
      <c r="A62" s="27" t="str">
        <f>IF(R62="OK",IFERROR(B62&amp;" - "&amp;VLOOKUP(C62,supply!$B$8:$C$507,2,FALSE)&amp;" - "&amp;E62&amp;" - "&amp;G62&amp;" - "&amp;H62&amp;" - "&amp;I62&amp;" - "&amp;J62&amp;" - "&amp;K62&amp;" - "&amp;L62&amp;" - "&amp;M62&amp;" - "&amp;N62&amp;" - "&amp;O62&amp;" - с ддс: "&amp;Q62,""),"1001 - Няма данни за разход")</f>
        <v>1001 - Няма данни за разход</v>
      </c>
      <c r="B62" s="41">
        <v>55</v>
      </c>
      <c r="C62" s="41" t="str">
        <f>IF(AND(D62&lt;&gt;"",D62&lt;&gt;" -  -  -  -  - "),VLOOKUP(D62,supply!$A$8:$B$507,2,FALSE),"")</f>
        <v/>
      </c>
      <c r="D62" s="43"/>
      <c r="E62" s="80"/>
      <c r="F62" s="79"/>
      <c r="G62" s="42"/>
      <c r="H62" s="49"/>
      <c r="I62" s="80" t="s">
        <v>82</v>
      </c>
      <c r="J62" s="82"/>
      <c r="K62" s="71"/>
      <c r="L62" s="71"/>
      <c r="M62" s="71"/>
      <c r="N62" s="71"/>
      <c r="O62" s="71"/>
      <c r="P62" s="49"/>
      <c r="Q62" s="49"/>
      <c r="R62" s="51" t="str">
        <f t="shared" si="0"/>
        <v>Няма избран доставчик</v>
      </c>
      <c r="S62" s="46" t="str">
        <f t="shared" si="2"/>
        <v/>
      </c>
      <c r="U62" s="61" t="str">
        <f>IF(R62="OK",IF(IFERROR(VLOOKUP(B62,#REF!,1,FALSE),"")="",B62&amp;", ",""),"")</f>
        <v/>
      </c>
      <c r="V62" s="61" t="str">
        <f t="shared" si="1"/>
        <v xml:space="preserve">1, </v>
      </c>
    </row>
    <row r="63" spans="1:22" x14ac:dyDescent="0.25">
      <c r="A63" s="27" t="str">
        <f>IF(R63="OK",IFERROR(B63&amp;" - "&amp;VLOOKUP(C63,supply!$B$8:$C$507,2,FALSE)&amp;" - "&amp;E63&amp;" - "&amp;G63&amp;" - "&amp;H63&amp;" - "&amp;I63&amp;" - "&amp;J63&amp;" - "&amp;K63&amp;" - "&amp;L63&amp;" - "&amp;M63&amp;" - "&amp;N63&amp;" - "&amp;O63&amp;" - с ддс: "&amp;Q63,""),"1001 - Няма данни за разход")</f>
        <v>1001 - Няма данни за разход</v>
      </c>
      <c r="B63" s="41">
        <v>56</v>
      </c>
      <c r="C63" s="41" t="str">
        <f>IF(AND(D63&lt;&gt;"",D63&lt;&gt;" -  -  -  -  - "),VLOOKUP(D63,supply!$A$8:$B$507,2,FALSE),"")</f>
        <v/>
      </c>
      <c r="D63" s="43"/>
      <c r="E63" s="80"/>
      <c r="F63" s="79"/>
      <c r="G63" s="42"/>
      <c r="H63" s="49"/>
      <c r="I63" s="80" t="s">
        <v>82</v>
      </c>
      <c r="J63" s="82"/>
      <c r="K63" s="71"/>
      <c r="L63" s="71"/>
      <c r="M63" s="71"/>
      <c r="N63" s="71"/>
      <c r="O63" s="71"/>
      <c r="P63" s="49"/>
      <c r="Q63" s="49"/>
      <c r="R63" s="51" t="str">
        <f t="shared" si="0"/>
        <v>Няма избран доставчик</v>
      </c>
      <c r="S63" s="46" t="str">
        <f t="shared" si="2"/>
        <v/>
      </c>
      <c r="U63" s="61" t="str">
        <f>IF(R63="OK",IF(IFERROR(VLOOKUP(B63,#REF!,1,FALSE),"")="",B63&amp;", ",""),"")</f>
        <v/>
      </c>
      <c r="V63" s="61" t="str">
        <f t="shared" si="1"/>
        <v xml:space="preserve">1, </v>
      </c>
    </row>
    <row r="64" spans="1:22" x14ac:dyDescent="0.25">
      <c r="A64" s="27" t="str">
        <f>IF(R64="OK",IFERROR(B64&amp;" - "&amp;VLOOKUP(C64,supply!$B$8:$C$507,2,FALSE)&amp;" - "&amp;E64&amp;" - "&amp;G64&amp;" - "&amp;H64&amp;" - "&amp;I64&amp;" - "&amp;J64&amp;" - "&amp;K64&amp;" - "&amp;L64&amp;" - "&amp;M64&amp;" - "&amp;N64&amp;" - "&amp;O64&amp;" - с ддс: "&amp;Q64,""),"1001 - Няма данни за разход")</f>
        <v>1001 - Няма данни за разход</v>
      </c>
      <c r="B64" s="41">
        <v>57</v>
      </c>
      <c r="C64" s="41" t="str">
        <f>IF(AND(D64&lt;&gt;"",D64&lt;&gt;" -  -  -  -  - "),VLOOKUP(D64,supply!$A$8:$B$507,2,FALSE),"")</f>
        <v/>
      </c>
      <c r="D64" s="43"/>
      <c r="E64" s="80"/>
      <c r="F64" s="79"/>
      <c r="G64" s="42"/>
      <c r="H64" s="49"/>
      <c r="I64" s="80" t="s">
        <v>82</v>
      </c>
      <c r="J64" s="82"/>
      <c r="K64" s="71"/>
      <c r="L64" s="71"/>
      <c r="M64" s="71"/>
      <c r="N64" s="71"/>
      <c r="O64" s="71"/>
      <c r="P64" s="49"/>
      <c r="Q64" s="49"/>
      <c r="R64" s="51" t="str">
        <f t="shared" si="0"/>
        <v>Няма избран доставчик</v>
      </c>
      <c r="S64" s="46" t="str">
        <f t="shared" si="2"/>
        <v/>
      </c>
      <c r="U64" s="61" t="str">
        <f>IF(R64="OK",IF(IFERROR(VLOOKUP(B64,#REF!,1,FALSE),"")="",B64&amp;", ",""),"")</f>
        <v/>
      </c>
      <c r="V64" s="61" t="str">
        <f t="shared" si="1"/>
        <v xml:space="preserve">1, </v>
      </c>
    </row>
    <row r="65" spans="1:22" x14ac:dyDescent="0.25">
      <c r="A65" s="27" t="str">
        <f>IF(R65="OK",IFERROR(B65&amp;" - "&amp;VLOOKUP(C65,supply!$B$8:$C$507,2,FALSE)&amp;" - "&amp;E65&amp;" - "&amp;G65&amp;" - "&amp;H65&amp;" - "&amp;I65&amp;" - "&amp;J65&amp;" - "&amp;K65&amp;" - "&amp;L65&amp;" - "&amp;M65&amp;" - "&amp;N65&amp;" - "&amp;O65&amp;" - с ддс: "&amp;Q65,""),"1001 - Няма данни за разход")</f>
        <v>1001 - Няма данни за разход</v>
      </c>
      <c r="B65" s="41">
        <v>58</v>
      </c>
      <c r="C65" s="41" t="str">
        <f>IF(AND(D65&lt;&gt;"",D65&lt;&gt;" -  -  -  -  - "),VLOOKUP(D65,supply!$A$8:$B$507,2,FALSE),"")</f>
        <v/>
      </c>
      <c r="D65" s="43"/>
      <c r="E65" s="80"/>
      <c r="F65" s="79"/>
      <c r="G65" s="42"/>
      <c r="H65" s="49"/>
      <c r="I65" s="80" t="s">
        <v>82</v>
      </c>
      <c r="J65" s="82"/>
      <c r="K65" s="71"/>
      <c r="L65" s="71"/>
      <c r="M65" s="71"/>
      <c r="N65" s="71"/>
      <c r="O65" s="71"/>
      <c r="P65" s="49"/>
      <c r="Q65" s="49"/>
      <c r="R65" s="51" t="str">
        <f t="shared" si="0"/>
        <v>Няма избран доставчик</v>
      </c>
      <c r="S65" s="46" t="str">
        <f t="shared" si="2"/>
        <v/>
      </c>
      <c r="U65" s="61" t="str">
        <f>IF(R65="OK",IF(IFERROR(VLOOKUP(B65,#REF!,1,FALSE),"")="",B65&amp;", ",""),"")</f>
        <v/>
      </c>
      <c r="V65" s="61" t="str">
        <f t="shared" si="1"/>
        <v xml:space="preserve">1, </v>
      </c>
    </row>
    <row r="66" spans="1:22" x14ac:dyDescent="0.25">
      <c r="A66" s="27" t="str">
        <f>IF(R66="OK",IFERROR(B66&amp;" - "&amp;VLOOKUP(C66,supply!$B$8:$C$507,2,FALSE)&amp;" - "&amp;E66&amp;" - "&amp;G66&amp;" - "&amp;H66&amp;" - "&amp;I66&amp;" - "&amp;J66&amp;" - "&amp;K66&amp;" - "&amp;L66&amp;" - "&amp;M66&amp;" - "&amp;N66&amp;" - "&amp;O66&amp;" - с ддс: "&amp;Q66,""),"1001 - Няма данни за разход")</f>
        <v>1001 - Няма данни за разход</v>
      </c>
      <c r="B66" s="41">
        <v>59</v>
      </c>
      <c r="C66" s="41" t="str">
        <f>IF(AND(D66&lt;&gt;"",D66&lt;&gt;" -  -  -  -  - "),VLOOKUP(D66,supply!$A$8:$B$507,2,FALSE),"")</f>
        <v/>
      </c>
      <c r="D66" s="43"/>
      <c r="E66" s="80"/>
      <c r="F66" s="79"/>
      <c r="G66" s="42"/>
      <c r="H66" s="49"/>
      <c r="I66" s="80" t="s">
        <v>82</v>
      </c>
      <c r="J66" s="82"/>
      <c r="K66" s="71"/>
      <c r="L66" s="71"/>
      <c r="M66" s="71"/>
      <c r="N66" s="71"/>
      <c r="O66" s="71"/>
      <c r="P66" s="49"/>
      <c r="Q66" s="49"/>
      <c r="R66" s="51" t="str">
        <f t="shared" si="0"/>
        <v>Няма избран доставчик</v>
      </c>
      <c r="S66" s="46" t="str">
        <f t="shared" si="2"/>
        <v/>
      </c>
      <c r="U66" s="61" t="str">
        <f>IF(R66="OK",IF(IFERROR(VLOOKUP(B66,#REF!,1,FALSE),"")="",B66&amp;", ",""),"")</f>
        <v/>
      </c>
      <c r="V66" s="61" t="str">
        <f t="shared" si="1"/>
        <v xml:space="preserve">1, </v>
      </c>
    </row>
    <row r="67" spans="1:22" x14ac:dyDescent="0.25">
      <c r="A67" s="27" t="str">
        <f>IF(R67="OK",IFERROR(B67&amp;" - "&amp;VLOOKUP(C67,supply!$B$8:$C$507,2,FALSE)&amp;" - "&amp;E67&amp;" - "&amp;G67&amp;" - "&amp;H67&amp;" - "&amp;I67&amp;" - "&amp;J67&amp;" - "&amp;K67&amp;" - "&amp;L67&amp;" - "&amp;M67&amp;" - "&amp;N67&amp;" - "&amp;O67&amp;" - с ддс: "&amp;Q67,""),"1001 - Няма данни за разход")</f>
        <v>1001 - Няма данни за разход</v>
      </c>
      <c r="B67" s="41">
        <v>60</v>
      </c>
      <c r="C67" s="41" t="str">
        <f>IF(AND(D67&lt;&gt;"",D67&lt;&gt;" -  -  -  -  - "),VLOOKUP(D67,supply!$A$8:$B$507,2,FALSE),"")</f>
        <v/>
      </c>
      <c r="D67" s="43"/>
      <c r="E67" s="80"/>
      <c r="F67" s="79"/>
      <c r="G67" s="42"/>
      <c r="H67" s="49"/>
      <c r="I67" s="80" t="s">
        <v>82</v>
      </c>
      <c r="J67" s="82"/>
      <c r="K67" s="71"/>
      <c r="L67" s="71"/>
      <c r="M67" s="71"/>
      <c r="N67" s="71"/>
      <c r="O67" s="71"/>
      <c r="P67" s="49"/>
      <c r="Q67" s="49"/>
      <c r="R67" s="51" t="str">
        <f t="shared" si="0"/>
        <v>Няма избран доставчик</v>
      </c>
      <c r="S67" s="46" t="str">
        <f t="shared" si="2"/>
        <v/>
      </c>
      <c r="U67" s="61" t="str">
        <f>IF(R67="OK",IF(IFERROR(VLOOKUP(B67,#REF!,1,FALSE),"")="",B67&amp;", ",""),"")</f>
        <v/>
      </c>
      <c r="V67" s="61" t="str">
        <f t="shared" si="1"/>
        <v xml:space="preserve">1, </v>
      </c>
    </row>
    <row r="68" spans="1:22" x14ac:dyDescent="0.25">
      <c r="A68" s="27" t="str">
        <f>IF(R68="OK",IFERROR(B68&amp;" - "&amp;VLOOKUP(C68,supply!$B$8:$C$507,2,FALSE)&amp;" - "&amp;E68&amp;" - "&amp;G68&amp;" - "&amp;H68&amp;" - "&amp;I68&amp;" - "&amp;J68&amp;" - "&amp;K68&amp;" - "&amp;L68&amp;" - "&amp;M68&amp;" - "&amp;N68&amp;" - "&amp;O68&amp;" - с ддс: "&amp;Q68,""),"1001 - Няма данни за разход")</f>
        <v>1001 - Няма данни за разход</v>
      </c>
      <c r="B68" s="41">
        <v>61</v>
      </c>
      <c r="C68" s="41" t="str">
        <f>IF(AND(D68&lt;&gt;"",D68&lt;&gt;" -  -  -  -  - "),VLOOKUP(D68,supply!$A$8:$B$507,2,FALSE),"")</f>
        <v/>
      </c>
      <c r="D68" s="43"/>
      <c r="E68" s="80"/>
      <c r="F68" s="79"/>
      <c r="G68" s="42"/>
      <c r="H68" s="49"/>
      <c r="I68" s="80" t="s">
        <v>82</v>
      </c>
      <c r="J68" s="82"/>
      <c r="K68" s="71"/>
      <c r="L68" s="71"/>
      <c r="M68" s="71"/>
      <c r="N68" s="71"/>
      <c r="O68" s="71"/>
      <c r="P68" s="49"/>
      <c r="Q68" s="49"/>
      <c r="R68" s="51" t="str">
        <f t="shared" si="0"/>
        <v>Няма избран доставчик</v>
      </c>
      <c r="S68" s="46" t="str">
        <f t="shared" si="2"/>
        <v/>
      </c>
      <c r="U68" s="61" t="str">
        <f>IF(R68="OK",IF(IFERROR(VLOOKUP(B68,#REF!,1,FALSE),"")="",B68&amp;", ",""),"")</f>
        <v/>
      </c>
      <c r="V68" s="61" t="str">
        <f t="shared" si="1"/>
        <v xml:space="preserve">1, </v>
      </c>
    </row>
    <row r="69" spans="1:22" x14ac:dyDescent="0.25">
      <c r="A69" s="27" t="str">
        <f>IF(R69="OK",IFERROR(B69&amp;" - "&amp;VLOOKUP(C69,supply!$B$8:$C$507,2,FALSE)&amp;" - "&amp;E69&amp;" - "&amp;G69&amp;" - "&amp;H69&amp;" - "&amp;I69&amp;" - "&amp;J69&amp;" - "&amp;K69&amp;" - "&amp;L69&amp;" - "&amp;M69&amp;" - "&amp;N69&amp;" - "&amp;O69&amp;" - с ддс: "&amp;Q69,""),"1001 - Няма данни за разход")</f>
        <v>1001 - Няма данни за разход</v>
      </c>
      <c r="B69" s="41">
        <v>62</v>
      </c>
      <c r="C69" s="41" t="str">
        <f>IF(AND(D69&lt;&gt;"",D69&lt;&gt;" -  -  -  -  - "),VLOOKUP(D69,supply!$A$8:$B$507,2,FALSE),"")</f>
        <v/>
      </c>
      <c r="D69" s="43"/>
      <c r="E69" s="80"/>
      <c r="F69" s="79"/>
      <c r="G69" s="42"/>
      <c r="H69" s="49"/>
      <c r="I69" s="80" t="s">
        <v>82</v>
      </c>
      <c r="J69" s="82"/>
      <c r="K69" s="71"/>
      <c r="L69" s="71"/>
      <c r="M69" s="71"/>
      <c r="N69" s="71"/>
      <c r="O69" s="71"/>
      <c r="P69" s="49"/>
      <c r="Q69" s="49"/>
      <c r="R69" s="51" t="str">
        <f t="shared" si="0"/>
        <v>Няма избран доставчик</v>
      </c>
      <c r="S69" s="46" t="str">
        <f t="shared" si="2"/>
        <v/>
      </c>
      <c r="U69" s="61" t="str">
        <f>IF(R69="OK",IF(IFERROR(VLOOKUP(B69,#REF!,1,FALSE),"")="",B69&amp;", ",""),"")</f>
        <v/>
      </c>
      <c r="V69" s="61" t="str">
        <f t="shared" si="1"/>
        <v xml:space="preserve">1, </v>
      </c>
    </row>
    <row r="70" spans="1:22" x14ac:dyDescent="0.25">
      <c r="A70" s="27" t="str">
        <f>IF(R70="OK",IFERROR(B70&amp;" - "&amp;VLOOKUP(C70,supply!$B$8:$C$507,2,FALSE)&amp;" - "&amp;E70&amp;" - "&amp;G70&amp;" - "&amp;H70&amp;" - "&amp;I70&amp;" - "&amp;J70&amp;" - "&amp;K70&amp;" - "&amp;L70&amp;" - "&amp;M70&amp;" - "&amp;N70&amp;" - "&amp;O70&amp;" - с ддс: "&amp;Q70,""),"1001 - Няма данни за разход")</f>
        <v>1001 - Няма данни за разход</v>
      </c>
      <c r="B70" s="41">
        <v>63</v>
      </c>
      <c r="C70" s="41" t="str">
        <f>IF(AND(D70&lt;&gt;"",D70&lt;&gt;" -  -  -  -  - "),VLOOKUP(D70,supply!$A$8:$B$507,2,FALSE),"")</f>
        <v/>
      </c>
      <c r="D70" s="43"/>
      <c r="E70" s="80"/>
      <c r="F70" s="79"/>
      <c r="G70" s="42"/>
      <c r="H70" s="49"/>
      <c r="I70" s="80" t="s">
        <v>82</v>
      </c>
      <c r="J70" s="82"/>
      <c r="K70" s="71"/>
      <c r="L70" s="71"/>
      <c r="M70" s="71"/>
      <c r="N70" s="71"/>
      <c r="O70" s="71"/>
      <c r="P70" s="49"/>
      <c r="Q70" s="49"/>
      <c r="R70" s="51" t="str">
        <f t="shared" si="0"/>
        <v>Няма избран доставчик</v>
      </c>
      <c r="S70" s="46" t="str">
        <f t="shared" si="2"/>
        <v/>
      </c>
      <c r="U70" s="61" t="str">
        <f>IF(R70="OK",IF(IFERROR(VLOOKUP(B70,#REF!,1,FALSE),"")="",B70&amp;", ",""),"")</f>
        <v/>
      </c>
      <c r="V70" s="61" t="str">
        <f t="shared" si="1"/>
        <v xml:space="preserve">1, </v>
      </c>
    </row>
    <row r="71" spans="1:22" x14ac:dyDescent="0.25">
      <c r="A71" s="27" t="str">
        <f>IF(R71="OK",IFERROR(B71&amp;" - "&amp;VLOOKUP(C71,supply!$B$8:$C$507,2,FALSE)&amp;" - "&amp;E71&amp;" - "&amp;G71&amp;" - "&amp;H71&amp;" - "&amp;I71&amp;" - "&amp;J71&amp;" - "&amp;K71&amp;" - "&amp;L71&amp;" - "&amp;M71&amp;" - "&amp;N71&amp;" - "&amp;O71&amp;" - с ддс: "&amp;Q71,""),"1001 - Няма данни за разход")</f>
        <v>1001 - Няма данни за разход</v>
      </c>
      <c r="B71" s="41">
        <v>64</v>
      </c>
      <c r="C71" s="41" t="str">
        <f>IF(AND(D71&lt;&gt;"",D71&lt;&gt;" -  -  -  -  - "),VLOOKUP(D71,supply!$A$8:$B$507,2,FALSE),"")</f>
        <v/>
      </c>
      <c r="D71" s="43"/>
      <c r="E71" s="80"/>
      <c r="F71" s="79"/>
      <c r="G71" s="42"/>
      <c r="H71" s="49"/>
      <c r="I71" s="80" t="s">
        <v>82</v>
      </c>
      <c r="J71" s="82"/>
      <c r="K71" s="71"/>
      <c r="L71" s="71"/>
      <c r="M71" s="71"/>
      <c r="N71" s="71"/>
      <c r="O71" s="71"/>
      <c r="P71" s="49"/>
      <c r="Q71" s="49"/>
      <c r="R71" s="51" t="str">
        <f t="shared" si="0"/>
        <v>Няма избран доставчик</v>
      </c>
      <c r="S71" s="46" t="str">
        <f t="shared" si="2"/>
        <v/>
      </c>
      <c r="U71" s="61" t="str">
        <f>IF(R71="OK",IF(IFERROR(VLOOKUP(B71,#REF!,1,FALSE),"")="",B71&amp;", ",""),"")</f>
        <v/>
      </c>
      <c r="V71" s="61" t="str">
        <f t="shared" si="1"/>
        <v xml:space="preserve">1, </v>
      </c>
    </row>
    <row r="72" spans="1:22" x14ac:dyDescent="0.25">
      <c r="A72" s="27" t="str">
        <f>IF(R72="OK",IFERROR(B72&amp;" - "&amp;VLOOKUP(C72,supply!$B$8:$C$507,2,FALSE)&amp;" - "&amp;E72&amp;" - "&amp;G72&amp;" - "&amp;H72&amp;" - "&amp;I72&amp;" - "&amp;J72&amp;" - "&amp;K72&amp;" - "&amp;L72&amp;" - "&amp;M72&amp;" - "&amp;N72&amp;" - "&amp;O72&amp;" - с ддс: "&amp;Q72,""),"1001 - Няма данни за разход")</f>
        <v>1001 - Няма данни за разход</v>
      </c>
      <c r="B72" s="41">
        <v>65</v>
      </c>
      <c r="C72" s="41" t="str">
        <f>IF(AND(D72&lt;&gt;"",D72&lt;&gt;" -  -  -  -  - "),VLOOKUP(D72,supply!$A$8:$B$507,2,FALSE),"")</f>
        <v/>
      </c>
      <c r="D72" s="43"/>
      <c r="E72" s="80"/>
      <c r="F72" s="79"/>
      <c r="G72" s="42"/>
      <c r="H72" s="49"/>
      <c r="I72" s="80" t="s">
        <v>82</v>
      </c>
      <c r="J72" s="82"/>
      <c r="K72" s="71"/>
      <c r="L72" s="71"/>
      <c r="M72" s="71"/>
      <c r="N72" s="71"/>
      <c r="O72" s="71"/>
      <c r="P72" s="49"/>
      <c r="Q72" s="49"/>
      <c r="R72" s="51" t="str">
        <f t="shared" si="0"/>
        <v>Няма избран доставчик</v>
      </c>
      <c r="S72" s="46" t="str">
        <f t="shared" si="2"/>
        <v/>
      </c>
      <c r="U72" s="61" t="str">
        <f>IF(R72="OK",IF(IFERROR(VLOOKUP(B72,#REF!,1,FALSE),"")="",B72&amp;", ",""),"")</f>
        <v/>
      </c>
      <c r="V72" s="61" t="str">
        <f t="shared" si="1"/>
        <v xml:space="preserve">1, </v>
      </c>
    </row>
    <row r="73" spans="1:22" x14ac:dyDescent="0.25">
      <c r="A73" s="27" t="str">
        <f>IF(R73="OK",IFERROR(B73&amp;" - "&amp;VLOOKUP(C73,supply!$B$8:$C$507,2,FALSE)&amp;" - "&amp;E73&amp;" - "&amp;G73&amp;" - "&amp;H73&amp;" - "&amp;I73&amp;" - "&amp;J73&amp;" - "&amp;K73&amp;" - "&amp;L73&amp;" - "&amp;M73&amp;" - "&amp;N73&amp;" - "&amp;O73&amp;" - с ддс: "&amp;Q73,""),"1001 - Няма данни за разход")</f>
        <v>1001 - Няма данни за разход</v>
      </c>
      <c r="B73" s="41">
        <v>66</v>
      </c>
      <c r="C73" s="41" t="str">
        <f>IF(AND(D73&lt;&gt;"",D73&lt;&gt;" -  -  -  -  - "),VLOOKUP(D73,supply!$A$8:$B$507,2,FALSE),"")</f>
        <v/>
      </c>
      <c r="D73" s="43"/>
      <c r="E73" s="80"/>
      <c r="F73" s="79"/>
      <c r="G73" s="42"/>
      <c r="H73" s="49"/>
      <c r="I73" s="80" t="s">
        <v>82</v>
      </c>
      <c r="J73" s="82"/>
      <c r="K73" s="71"/>
      <c r="L73" s="71"/>
      <c r="M73" s="71"/>
      <c r="N73" s="71"/>
      <c r="O73" s="71"/>
      <c r="P73" s="49"/>
      <c r="Q73" s="49"/>
      <c r="R73" s="51" t="str">
        <f t="shared" ref="R73:R136" si="3">IFERROR(IF(C73&lt;&gt;"",IF(AND(G73&lt;&gt;"",H73&lt;&gt;"",I73&lt;&gt;"",P73&lt;&gt;"",Q73&lt;&gt;""),"OK","Задължителни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73" s="46" t="str">
        <f t="shared" si="2"/>
        <v/>
      </c>
      <c r="U73" s="61" t="str">
        <f>IF(R73="OK",IF(IFERROR(VLOOKUP(B73,#REF!,1,FALSE),"")="",B73&amp;", ",""),"")</f>
        <v/>
      </c>
      <c r="V73" s="61" t="str">
        <f t="shared" ref="V73:V136" si="4">IF(R73="OK",CONCATENATE(V72,U73),V72)</f>
        <v xml:space="preserve">1, </v>
      </c>
    </row>
    <row r="74" spans="1:22" x14ac:dyDescent="0.25">
      <c r="A74" s="27" t="str">
        <f>IF(R74="OK",IFERROR(B74&amp;" - "&amp;VLOOKUP(C74,supply!$B$8:$C$507,2,FALSE)&amp;" - "&amp;E74&amp;" - "&amp;G74&amp;" - "&amp;H74&amp;" - "&amp;I74&amp;" - "&amp;J74&amp;" - "&amp;K74&amp;" - "&amp;L74&amp;" - "&amp;M74&amp;" - "&amp;N74&amp;" - "&amp;O74&amp;" - с ддс: "&amp;Q74,""),"1001 - Няма данни за разход")</f>
        <v>1001 - Няма данни за разход</v>
      </c>
      <c r="B74" s="41">
        <v>67</v>
      </c>
      <c r="C74" s="41" t="str">
        <f>IF(AND(D74&lt;&gt;"",D74&lt;&gt;" -  -  -  -  - "),VLOOKUP(D74,supply!$A$8:$B$507,2,FALSE),"")</f>
        <v/>
      </c>
      <c r="D74" s="43"/>
      <c r="E74" s="80"/>
      <c r="F74" s="79"/>
      <c r="G74" s="42"/>
      <c r="H74" s="49"/>
      <c r="I74" s="80" t="s">
        <v>82</v>
      </c>
      <c r="J74" s="82"/>
      <c r="K74" s="71"/>
      <c r="L74" s="71"/>
      <c r="M74" s="71"/>
      <c r="N74" s="71"/>
      <c r="O74" s="71"/>
      <c r="P74" s="49"/>
      <c r="Q74" s="49"/>
      <c r="R74" s="51" t="str">
        <f t="shared" si="3"/>
        <v>Няма избран доставчик</v>
      </c>
      <c r="S74" s="46" t="str">
        <f t="shared" ref="S74:S137" si="5">IF(OR(ABS(P74)*100&gt;TRUNC(ABS(P74)*100),ABS(Q74)*100&gt;TRUNC(ABS(Q74)*100)),"Въведена е сума с повече от два знака след десетичната запетая","")</f>
        <v/>
      </c>
      <c r="U74" s="61" t="str">
        <f>IF(R74="OK",IF(IFERROR(VLOOKUP(B74,#REF!,1,FALSE),"")="",B74&amp;", ",""),"")</f>
        <v/>
      </c>
      <c r="V74" s="61" t="str">
        <f t="shared" si="4"/>
        <v xml:space="preserve">1, </v>
      </c>
    </row>
    <row r="75" spans="1:22" x14ac:dyDescent="0.25">
      <c r="A75" s="27" t="str">
        <f>IF(R75="OK",IFERROR(B75&amp;" - "&amp;VLOOKUP(C75,supply!$B$8:$C$507,2,FALSE)&amp;" - "&amp;E75&amp;" - "&amp;G75&amp;" - "&amp;H75&amp;" - "&amp;I75&amp;" - "&amp;J75&amp;" - "&amp;K75&amp;" - "&amp;L75&amp;" - "&amp;M75&amp;" - "&amp;N75&amp;" - "&amp;O75&amp;" - с ддс: "&amp;Q75,""),"1001 - Няма данни за разход")</f>
        <v>1001 - Няма данни за разход</v>
      </c>
      <c r="B75" s="41">
        <v>68</v>
      </c>
      <c r="C75" s="41" t="str">
        <f>IF(AND(D75&lt;&gt;"",D75&lt;&gt;" -  -  -  -  - "),VLOOKUP(D75,supply!$A$8:$B$507,2,FALSE),"")</f>
        <v/>
      </c>
      <c r="D75" s="43"/>
      <c r="E75" s="80"/>
      <c r="F75" s="79"/>
      <c r="G75" s="42"/>
      <c r="H75" s="49"/>
      <c r="I75" s="80" t="s">
        <v>82</v>
      </c>
      <c r="J75" s="82"/>
      <c r="K75" s="71"/>
      <c r="L75" s="71"/>
      <c r="M75" s="71"/>
      <c r="N75" s="71"/>
      <c r="O75" s="71"/>
      <c r="P75" s="49"/>
      <c r="Q75" s="49"/>
      <c r="R75" s="51" t="str">
        <f t="shared" si="3"/>
        <v>Няма избран доставчик</v>
      </c>
      <c r="S75" s="46" t="str">
        <f t="shared" si="5"/>
        <v/>
      </c>
      <c r="U75" s="61" t="str">
        <f>IF(R75="OK",IF(IFERROR(VLOOKUP(B75,#REF!,1,FALSE),"")="",B75&amp;", ",""),"")</f>
        <v/>
      </c>
      <c r="V75" s="61" t="str">
        <f t="shared" si="4"/>
        <v xml:space="preserve">1, </v>
      </c>
    </row>
    <row r="76" spans="1:22" x14ac:dyDescent="0.25">
      <c r="A76" s="27" t="str">
        <f>IF(R76="OK",IFERROR(B76&amp;" - "&amp;VLOOKUP(C76,supply!$B$8:$C$507,2,FALSE)&amp;" - "&amp;E76&amp;" - "&amp;G76&amp;" - "&amp;H76&amp;" - "&amp;I76&amp;" - "&amp;J76&amp;" - "&amp;K76&amp;" - "&amp;L76&amp;" - "&amp;M76&amp;" - "&amp;N76&amp;" - "&amp;O76&amp;" - с ддс: "&amp;Q76,""),"1001 - Няма данни за разход")</f>
        <v>1001 - Няма данни за разход</v>
      </c>
      <c r="B76" s="41">
        <v>69</v>
      </c>
      <c r="C76" s="41" t="str">
        <f>IF(AND(D76&lt;&gt;"",D76&lt;&gt;" -  -  -  -  - "),VLOOKUP(D76,supply!$A$8:$B$507,2,FALSE),"")</f>
        <v/>
      </c>
      <c r="D76" s="43"/>
      <c r="E76" s="80"/>
      <c r="F76" s="79"/>
      <c r="G76" s="42"/>
      <c r="H76" s="49"/>
      <c r="I76" s="80" t="s">
        <v>82</v>
      </c>
      <c r="J76" s="82"/>
      <c r="K76" s="71"/>
      <c r="L76" s="71"/>
      <c r="M76" s="71"/>
      <c r="N76" s="71"/>
      <c r="O76" s="71"/>
      <c r="P76" s="49"/>
      <c r="Q76" s="49"/>
      <c r="R76" s="51" t="str">
        <f t="shared" si="3"/>
        <v>Няма избран доставчик</v>
      </c>
      <c r="S76" s="46" t="str">
        <f t="shared" si="5"/>
        <v/>
      </c>
      <c r="U76" s="61" t="str">
        <f>IF(R76="OK",IF(IFERROR(VLOOKUP(B76,#REF!,1,FALSE),"")="",B76&amp;", ",""),"")</f>
        <v/>
      </c>
      <c r="V76" s="61" t="str">
        <f t="shared" si="4"/>
        <v xml:space="preserve">1, </v>
      </c>
    </row>
    <row r="77" spans="1:22" x14ac:dyDescent="0.25">
      <c r="A77" s="27" t="str">
        <f>IF(R77="OK",IFERROR(B77&amp;" - "&amp;VLOOKUP(C77,supply!$B$8:$C$507,2,FALSE)&amp;" - "&amp;E77&amp;" - "&amp;G77&amp;" - "&amp;H77&amp;" - "&amp;I77&amp;" - "&amp;J77&amp;" - "&amp;K77&amp;" - "&amp;L77&amp;" - "&amp;M77&amp;" - "&amp;N77&amp;" - "&amp;O77&amp;" - с ддс: "&amp;Q77,""),"1001 - Няма данни за разход")</f>
        <v>1001 - Няма данни за разход</v>
      </c>
      <c r="B77" s="41">
        <v>70</v>
      </c>
      <c r="C77" s="41" t="str">
        <f>IF(AND(D77&lt;&gt;"",D77&lt;&gt;" -  -  -  -  - "),VLOOKUP(D77,supply!$A$8:$B$507,2,FALSE),"")</f>
        <v/>
      </c>
      <c r="D77" s="43"/>
      <c r="E77" s="80"/>
      <c r="F77" s="79"/>
      <c r="G77" s="42"/>
      <c r="H77" s="49"/>
      <c r="I77" s="80" t="s">
        <v>82</v>
      </c>
      <c r="J77" s="82"/>
      <c r="K77" s="71"/>
      <c r="L77" s="71"/>
      <c r="M77" s="71"/>
      <c r="N77" s="71"/>
      <c r="O77" s="71"/>
      <c r="P77" s="49"/>
      <c r="Q77" s="49"/>
      <c r="R77" s="51" t="str">
        <f t="shared" si="3"/>
        <v>Няма избран доставчик</v>
      </c>
      <c r="S77" s="46" t="str">
        <f t="shared" si="5"/>
        <v/>
      </c>
      <c r="U77" s="61" t="str">
        <f>IF(R77="OK",IF(IFERROR(VLOOKUP(B77,#REF!,1,FALSE),"")="",B77&amp;", ",""),"")</f>
        <v/>
      </c>
      <c r="V77" s="61" t="str">
        <f t="shared" si="4"/>
        <v xml:space="preserve">1, </v>
      </c>
    </row>
    <row r="78" spans="1:22" x14ac:dyDescent="0.25">
      <c r="A78" s="27" t="str">
        <f>IF(R78="OK",IFERROR(B78&amp;" - "&amp;VLOOKUP(C78,supply!$B$8:$C$507,2,FALSE)&amp;" - "&amp;E78&amp;" - "&amp;G78&amp;" - "&amp;H78&amp;" - "&amp;I78&amp;" - "&amp;J78&amp;" - "&amp;K78&amp;" - "&amp;L78&amp;" - "&amp;M78&amp;" - "&amp;N78&amp;" - "&amp;O78&amp;" - с ддс: "&amp;Q78,""),"1001 - Няма данни за разход")</f>
        <v>1001 - Няма данни за разход</v>
      </c>
      <c r="B78" s="41">
        <v>71</v>
      </c>
      <c r="C78" s="41" t="str">
        <f>IF(AND(D78&lt;&gt;"",D78&lt;&gt;" -  -  -  -  - "),VLOOKUP(D78,supply!$A$8:$B$507,2,FALSE),"")</f>
        <v/>
      </c>
      <c r="D78" s="43"/>
      <c r="E78" s="80"/>
      <c r="F78" s="79"/>
      <c r="G78" s="42"/>
      <c r="H78" s="49"/>
      <c r="I78" s="80" t="s">
        <v>82</v>
      </c>
      <c r="J78" s="82"/>
      <c r="K78" s="71"/>
      <c r="L78" s="71"/>
      <c r="M78" s="71"/>
      <c r="N78" s="71"/>
      <c r="O78" s="71"/>
      <c r="P78" s="49"/>
      <c r="Q78" s="49"/>
      <c r="R78" s="51" t="str">
        <f t="shared" si="3"/>
        <v>Няма избран доставчик</v>
      </c>
      <c r="S78" s="46" t="str">
        <f t="shared" si="5"/>
        <v/>
      </c>
      <c r="U78" s="61" t="str">
        <f>IF(R78="OK",IF(IFERROR(VLOOKUP(B78,#REF!,1,FALSE),"")="",B78&amp;", ",""),"")</f>
        <v/>
      </c>
      <c r="V78" s="61" t="str">
        <f t="shared" si="4"/>
        <v xml:space="preserve">1, </v>
      </c>
    </row>
    <row r="79" spans="1:22" x14ac:dyDescent="0.25">
      <c r="A79" s="27" t="str">
        <f>IF(R79="OK",IFERROR(B79&amp;" - "&amp;VLOOKUP(C79,supply!$B$8:$C$507,2,FALSE)&amp;" - "&amp;E79&amp;" - "&amp;G79&amp;" - "&amp;H79&amp;" - "&amp;I79&amp;" - "&amp;J79&amp;" - "&amp;K79&amp;" - "&amp;L79&amp;" - "&amp;M79&amp;" - "&amp;N79&amp;" - "&amp;O79&amp;" - с ддс: "&amp;Q79,""),"1001 - Няма данни за разход")</f>
        <v>1001 - Няма данни за разход</v>
      </c>
      <c r="B79" s="41">
        <v>72</v>
      </c>
      <c r="C79" s="41" t="str">
        <f>IF(AND(D79&lt;&gt;"",D79&lt;&gt;" -  -  -  -  - "),VLOOKUP(D79,supply!$A$8:$B$507,2,FALSE),"")</f>
        <v/>
      </c>
      <c r="D79" s="43"/>
      <c r="E79" s="80"/>
      <c r="F79" s="79"/>
      <c r="G79" s="42"/>
      <c r="H79" s="49"/>
      <c r="I79" s="80" t="s">
        <v>82</v>
      </c>
      <c r="J79" s="82"/>
      <c r="K79" s="71"/>
      <c r="L79" s="71"/>
      <c r="M79" s="71"/>
      <c r="N79" s="71"/>
      <c r="O79" s="71"/>
      <c r="P79" s="49"/>
      <c r="Q79" s="49"/>
      <c r="R79" s="51" t="str">
        <f t="shared" si="3"/>
        <v>Няма избран доставчик</v>
      </c>
      <c r="S79" s="46" t="str">
        <f t="shared" si="5"/>
        <v/>
      </c>
      <c r="U79" s="61" t="str">
        <f>IF(R79="OK",IF(IFERROR(VLOOKUP(B79,#REF!,1,FALSE),"")="",B79&amp;", ",""),"")</f>
        <v/>
      </c>
      <c r="V79" s="61" t="str">
        <f t="shared" si="4"/>
        <v xml:space="preserve">1, </v>
      </c>
    </row>
    <row r="80" spans="1:22" x14ac:dyDescent="0.25">
      <c r="A80" s="27" t="str">
        <f>IF(R80="OK",IFERROR(B80&amp;" - "&amp;VLOOKUP(C80,supply!$B$8:$C$507,2,FALSE)&amp;" - "&amp;E80&amp;" - "&amp;G80&amp;" - "&amp;H80&amp;" - "&amp;I80&amp;" - "&amp;J80&amp;" - "&amp;K80&amp;" - "&amp;L80&amp;" - "&amp;M80&amp;" - "&amp;N80&amp;" - "&amp;O80&amp;" - с ддс: "&amp;Q80,""),"1001 - Няма данни за разход")</f>
        <v>1001 - Няма данни за разход</v>
      </c>
      <c r="B80" s="41">
        <v>73</v>
      </c>
      <c r="C80" s="41" t="str">
        <f>IF(AND(D80&lt;&gt;"",D80&lt;&gt;" -  -  -  -  - "),VLOOKUP(D80,supply!$A$8:$B$507,2,FALSE),"")</f>
        <v/>
      </c>
      <c r="D80" s="43"/>
      <c r="E80" s="80"/>
      <c r="F80" s="79"/>
      <c r="G80" s="42"/>
      <c r="H80" s="49"/>
      <c r="I80" s="80" t="s">
        <v>82</v>
      </c>
      <c r="J80" s="82"/>
      <c r="K80" s="71"/>
      <c r="L80" s="71"/>
      <c r="M80" s="71"/>
      <c r="N80" s="71"/>
      <c r="O80" s="71"/>
      <c r="P80" s="49"/>
      <c r="Q80" s="49"/>
      <c r="R80" s="51" t="str">
        <f t="shared" si="3"/>
        <v>Няма избран доставчик</v>
      </c>
      <c r="S80" s="46" t="str">
        <f t="shared" si="5"/>
        <v/>
      </c>
      <c r="U80" s="61" t="str">
        <f>IF(R80="OK",IF(IFERROR(VLOOKUP(B80,#REF!,1,FALSE),"")="",B80&amp;", ",""),"")</f>
        <v/>
      </c>
      <c r="V80" s="61" t="str">
        <f t="shared" si="4"/>
        <v xml:space="preserve">1, </v>
      </c>
    </row>
    <row r="81" spans="1:22" x14ac:dyDescent="0.25">
      <c r="A81" s="27" t="str">
        <f>IF(R81="OK",IFERROR(B81&amp;" - "&amp;VLOOKUP(C81,supply!$B$8:$C$507,2,FALSE)&amp;" - "&amp;E81&amp;" - "&amp;G81&amp;" - "&amp;H81&amp;" - "&amp;I81&amp;" - "&amp;J81&amp;" - "&amp;K81&amp;" - "&amp;L81&amp;" - "&amp;M81&amp;" - "&amp;N81&amp;" - "&amp;O81&amp;" - с ддс: "&amp;Q81,""),"1001 - Няма данни за разход")</f>
        <v>1001 - Няма данни за разход</v>
      </c>
      <c r="B81" s="41">
        <v>74</v>
      </c>
      <c r="C81" s="41" t="str">
        <f>IF(AND(D81&lt;&gt;"",D81&lt;&gt;" -  -  -  -  - "),VLOOKUP(D81,supply!$A$8:$B$507,2,FALSE),"")</f>
        <v/>
      </c>
      <c r="D81" s="43"/>
      <c r="E81" s="80"/>
      <c r="F81" s="79"/>
      <c r="G81" s="42"/>
      <c r="H81" s="49"/>
      <c r="I81" s="80" t="s">
        <v>82</v>
      </c>
      <c r="J81" s="82"/>
      <c r="K81" s="71"/>
      <c r="L81" s="71"/>
      <c r="M81" s="71"/>
      <c r="N81" s="71"/>
      <c r="O81" s="71"/>
      <c r="P81" s="49"/>
      <c r="Q81" s="49"/>
      <c r="R81" s="51" t="str">
        <f t="shared" si="3"/>
        <v>Няма избран доставчик</v>
      </c>
      <c r="S81" s="46" t="str">
        <f t="shared" si="5"/>
        <v/>
      </c>
      <c r="U81" s="61" t="str">
        <f>IF(R81="OK",IF(IFERROR(VLOOKUP(B81,#REF!,1,FALSE),"")="",B81&amp;", ",""),"")</f>
        <v/>
      </c>
      <c r="V81" s="61" t="str">
        <f t="shared" si="4"/>
        <v xml:space="preserve">1, </v>
      </c>
    </row>
    <row r="82" spans="1:22" x14ac:dyDescent="0.25">
      <c r="A82" s="27" t="str">
        <f>IF(R82="OK",IFERROR(B82&amp;" - "&amp;VLOOKUP(C82,supply!$B$8:$C$507,2,FALSE)&amp;" - "&amp;E82&amp;" - "&amp;G82&amp;" - "&amp;H82&amp;" - "&amp;I82&amp;" - "&amp;J82&amp;" - "&amp;K82&amp;" - "&amp;L82&amp;" - "&amp;M82&amp;" - "&amp;N82&amp;" - "&amp;O82&amp;" - с ддс: "&amp;Q82,""),"1001 - Няма данни за разход")</f>
        <v>1001 - Няма данни за разход</v>
      </c>
      <c r="B82" s="41">
        <v>75</v>
      </c>
      <c r="C82" s="41" t="str">
        <f>IF(AND(D82&lt;&gt;"",D82&lt;&gt;" -  -  -  -  - "),VLOOKUP(D82,supply!$A$8:$B$507,2,FALSE),"")</f>
        <v/>
      </c>
      <c r="D82" s="43"/>
      <c r="E82" s="80"/>
      <c r="F82" s="79"/>
      <c r="G82" s="42"/>
      <c r="H82" s="49"/>
      <c r="I82" s="80" t="s">
        <v>82</v>
      </c>
      <c r="J82" s="82"/>
      <c r="K82" s="71"/>
      <c r="L82" s="71"/>
      <c r="M82" s="71"/>
      <c r="N82" s="71"/>
      <c r="O82" s="71"/>
      <c r="P82" s="49"/>
      <c r="Q82" s="49"/>
      <c r="R82" s="51" t="str">
        <f t="shared" si="3"/>
        <v>Няма избран доставчик</v>
      </c>
      <c r="S82" s="46" t="str">
        <f t="shared" si="5"/>
        <v/>
      </c>
      <c r="U82" s="61" t="str">
        <f>IF(R82="OK",IF(IFERROR(VLOOKUP(B82,#REF!,1,FALSE),"")="",B82&amp;", ",""),"")</f>
        <v/>
      </c>
      <c r="V82" s="61" t="str">
        <f t="shared" si="4"/>
        <v xml:space="preserve">1, </v>
      </c>
    </row>
    <row r="83" spans="1:22" x14ac:dyDescent="0.25">
      <c r="A83" s="27" t="str">
        <f>IF(R83="OK",IFERROR(B83&amp;" - "&amp;VLOOKUP(C83,supply!$B$8:$C$507,2,FALSE)&amp;" - "&amp;E83&amp;" - "&amp;G83&amp;" - "&amp;H83&amp;" - "&amp;I83&amp;" - "&amp;J83&amp;" - "&amp;K83&amp;" - "&amp;L83&amp;" - "&amp;M83&amp;" - "&amp;N83&amp;" - "&amp;O83&amp;" - с ддс: "&amp;Q83,""),"1001 - Няма данни за разход")</f>
        <v>1001 - Няма данни за разход</v>
      </c>
      <c r="B83" s="41">
        <v>76</v>
      </c>
      <c r="C83" s="41" t="str">
        <f>IF(AND(D83&lt;&gt;"",D83&lt;&gt;" -  -  -  -  - "),VLOOKUP(D83,supply!$A$8:$B$507,2,FALSE),"")</f>
        <v/>
      </c>
      <c r="D83" s="43"/>
      <c r="E83" s="80"/>
      <c r="F83" s="79"/>
      <c r="G83" s="42"/>
      <c r="H83" s="49"/>
      <c r="I83" s="80" t="s">
        <v>82</v>
      </c>
      <c r="J83" s="82"/>
      <c r="K83" s="71"/>
      <c r="L83" s="71"/>
      <c r="M83" s="71"/>
      <c r="N83" s="71"/>
      <c r="O83" s="71"/>
      <c r="P83" s="49"/>
      <c r="Q83" s="49"/>
      <c r="R83" s="51" t="str">
        <f t="shared" si="3"/>
        <v>Няма избран доставчик</v>
      </c>
      <c r="S83" s="46" t="str">
        <f t="shared" si="5"/>
        <v/>
      </c>
      <c r="U83" s="61" t="str">
        <f>IF(R83="OK",IF(IFERROR(VLOOKUP(B83,#REF!,1,FALSE),"")="",B83&amp;", ",""),"")</f>
        <v/>
      </c>
      <c r="V83" s="61" t="str">
        <f t="shared" si="4"/>
        <v xml:space="preserve">1, </v>
      </c>
    </row>
    <row r="84" spans="1:22" x14ac:dyDescent="0.25">
      <c r="A84" s="27" t="str">
        <f>IF(R84="OK",IFERROR(B84&amp;" - "&amp;VLOOKUP(C84,supply!$B$8:$C$507,2,FALSE)&amp;" - "&amp;E84&amp;" - "&amp;G84&amp;" - "&amp;H84&amp;" - "&amp;I84&amp;" - "&amp;J84&amp;" - "&amp;K84&amp;" - "&amp;L84&amp;" - "&amp;M84&amp;" - "&amp;N84&amp;" - "&amp;O84&amp;" - с ддс: "&amp;Q84,""),"1001 - Няма данни за разход")</f>
        <v>1001 - Няма данни за разход</v>
      </c>
      <c r="B84" s="41">
        <v>77</v>
      </c>
      <c r="C84" s="41" t="str">
        <f>IF(AND(D84&lt;&gt;"",D84&lt;&gt;" -  -  -  -  - "),VLOOKUP(D84,supply!$A$8:$B$507,2,FALSE),"")</f>
        <v/>
      </c>
      <c r="D84" s="43"/>
      <c r="E84" s="80"/>
      <c r="F84" s="79"/>
      <c r="G84" s="42"/>
      <c r="H84" s="49"/>
      <c r="I84" s="80" t="s">
        <v>82</v>
      </c>
      <c r="J84" s="82"/>
      <c r="K84" s="71"/>
      <c r="L84" s="71"/>
      <c r="M84" s="71"/>
      <c r="N84" s="71"/>
      <c r="O84" s="71"/>
      <c r="P84" s="49"/>
      <c r="Q84" s="49"/>
      <c r="R84" s="51" t="str">
        <f t="shared" si="3"/>
        <v>Няма избран доставчик</v>
      </c>
      <c r="S84" s="46" t="str">
        <f t="shared" si="5"/>
        <v/>
      </c>
      <c r="U84" s="61" t="str">
        <f>IF(R84="OK",IF(IFERROR(VLOOKUP(B84,#REF!,1,FALSE),"")="",B84&amp;", ",""),"")</f>
        <v/>
      </c>
      <c r="V84" s="61" t="str">
        <f t="shared" si="4"/>
        <v xml:space="preserve">1, </v>
      </c>
    </row>
    <row r="85" spans="1:22" x14ac:dyDescent="0.25">
      <c r="A85" s="27" t="str">
        <f>IF(R85="OK",IFERROR(B85&amp;" - "&amp;VLOOKUP(C85,supply!$B$8:$C$507,2,FALSE)&amp;" - "&amp;E85&amp;" - "&amp;G85&amp;" - "&amp;H85&amp;" - "&amp;I85&amp;" - "&amp;J85&amp;" - "&amp;K85&amp;" - "&amp;L85&amp;" - "&amp;M85&amp;" - "&amp;N85&amp;" - "&amp;O85&amp;" - с ддс: "&amp;Q85,""),"1001 - Няма данни за разход")</f>
        <v>1001 - Няма данни за разход</v>
      </c>
      <c r="B85" s="41">
        <v>78</v>
      </c>
      <c r="C85" s="41" t="str">
        <f>IF(AND(D85&lt;&gt;"",D85&lt;&gt;" -  -  -  -  - "),VLOOKUP(D85,supply!$A$8:$B$507,2,FALSE),"")</f>
        <v/>
      </c>
      <c r="D85" s="43"/>
      <c r="E85" s="80"/>
      <c r="F85" s="79"/>
      <c r="G85" s="42"/>
      <c r="H85" s="49"/>
      <c r="I85" s="80" t="s">
        <v>82</v>
      </c>
      <c r="J85" s="82"/>
      <c r="K85" s="71"/>
      <c r="L85" s="71"/>
      <c r="M85" s="71"/>
      <c r="N85" s="71"/>
      <c r="O85" s="71"/>
      <c r="P85" s="49"/>
      <c r="Q85" s="49"/>
      <c r="R85" s="51" t="str">
        <f t="shared" si="3"/>
        <v>Няма избран доставчик</v>
      </c>
      <c r="S85" s="46" t="str">
        <f t="shared" si="5"/>
        <v/>
      </c>
      <c r="U85" s="61" t="str">
        <f>IF(R85="OK",IF(IFERROR(VLOOKUP(B85,#REF!,1,FALSE),"")="",B85&amp;", ",""),"")</f>
        <v/>
      </c>
      <c r="V85" s="61" t="str">
        <f t="shared" si="4"/>
        <v xml:space="preserve">1, </v>
      </c>
    </row>
    <row r="86" spans="1:22" x14ac:dyDescent="0.25">
      <c r="A86" s="27" t="str">
        <f>IF(R86="OK",IFERROR(B86&amp;" - "&amp;VLOOKUP(C86,supply!$B$8:$C$507,2,FALSE)&amp;" - "&amp;E86&amp;" - "&amp;G86&amp;" - "&amp;H86&amp;" - "&amp;I86&amp;" - "&amp;J86&amp;" - "&amp;K86&amp;" - "&amp;L86&amp;" - "&amp;M86&amp;" - "&amp;N86&amp;" - "&amp;O86&amp;" - с ддс: "&amp;Q86,""),"1001 - Няма данни за разход")</f>
        <v>1001 - Няма данни за разход</v>
      </c>
      <c r="B86" s="41">
        <v>79</v>
      </c>
      <c r="C86" s="41" t="str">
        <f>IF(AND(D86&lt;&gt;"",D86&lt;&gt;" -  -  -  -  - "),VLOOKUP(D86,supply!$A$8:$B$507,2,FALSE),"")</f>
        <v/>
      </c>
      <c r="D86" s="43"/>
      <c r="E86" s="80"/>
      <c r="F86" s="79"/>
      <c r="G86" s="42"/>
      <c r="H86" s="49"/>
      <c r="I86" s="80" t="s">
        <v>82</v>
      </c>
      <c r="J86" s="82"/>
      <c r="K86" s="71"/>
      <c r="L86" s="71"/>
      <c r="M86" s="71"/>
      <c r="N86" s="71"/>
      <c r="O86" s="71"/>
      <c r="P86" s="49"/>
      <c r="Q86" s="49"/>
      <c r="R86" s="51" t="str">
        <f t="shared" si="3"/>
        <v>Няма избран доставчик</v>
      </c>
      <c r="S86" s="46" t="str">
        <f t="shared" si="5"/>
        <v/>
      </c>
      <c r="U86" s="61" t="str">
        <f>IF(R86="OK",IF(IFERROR(VLOOKUP(B86,#REF!,1,FALSE),"")="",B86&amp;", ",""),"")</f>
        <v/>
      </c>
      <c r="V86" s="61" t="str">
        <f t="shared" si="4"/>
        <v xml:space="preserve">1, </v>
      </c>
    </row>
    <row r="87" spans="1:22" x14ac:dyDescent="0.25">
      <c r="A87" s="27" t="str">
        <f>IF(R87="OK",IFERROR(B87&amp;" - "&amp;VLOOKUP(C87,supply!$B$8:$C$507,2,FALSE)&amp;" - "&amp;E87&amp;" - "&amp;G87&amp;" - "&amp;H87&amp;" - "&amp;I87&amp;" - "&amp;J87&amp;" - "&amp;K87&amp;" - "&amp;L87&amp;" - "&amp;M87&amp;" - "&amp;N87&amp;" - "&amp;O87&amp;" - с ддс: "&amp;Q87,""),"1001 - Няма данни за разход")</f>
        <v>1001 - Няма данни за разход</v>
      </c>
      <c r="B87" s="41">
        <v>80</v>
      </c>
      <c r="C87" s="41" t="str">
        <f>IF(AND(D87&lt;&gt;"",D87&lt;&gt;" -  -  -  -  - "),VLOOKUP(D87,supply!$A$8:$B$507,2,FALSE),"")</f>
        <v/>
      </c>
      <c r="D87" s="43"/>
      <c r="E87" s="80"/>
      <c r="F87" s="79"/>
      <c r="G87" s="42"/>
      <c r="H87" s="49"/>
      <c r="I87" s="80" t="s">
        <v>82</v>
      </c>
      <c r="J87" s="82"/>
      <c r="K87" s="71"/>
      <c r="L87" s="71"/>
      <c r="M87" s="71"/>
      <c r="N87" s="71"/>
      <c r="O87" s="71"/>
      <c r="P87" s="49"/>
      <c r="Q87" s="49"/>
      <c r="R87" s="51" t="str">
        <f t="shared" si="3"/>
        <v>Няма избран доставчик</v>
      </c>
      <c r="S87" s="46" t="str">
        <f t="shared" si="5"/>
        <v/>
      </c>
      <c r="U87" s="61" t="str">
        <f>IF(R87="OK",IF(IFERROR(VLOOKUP(B87,#REF!,1,FALSE),"")="",B87&amp;", ",""),"")</f>
        <v/>
      </c>
      <c r="V87" s="61" t="str">
        <f t="shared" si="4"/>
        <v xml:space="preserve">1, </v>
      </c>
    </row>
    <row r="88" spans="1:22" x14ac:dyDescent="0.25">
      <c r="A88" s="27" t="str">
        <f>IF(R88="OK",IFERROR(B88&amp;" - "&amp;VLOOKUP(C88,supply!$B$8:$C$507,2,FALSE)&amp;" - "&amp;E88&amp;" - "&amp;G88&amp;" - "&amp;H88&amp;" - "&amp;I88&amp;" - "&amp;J88&amp;" - "&amp;K88&amp;" - "&amp;L88&amp;" - "&amp;M88&amp;" - "&amp;N88&amp;" - "&amp;O88&amp;" - с ддс: "&amp;Q88,""),"1001 - Няма данни за разход")</f>
        <v>1001 - Няма данни за разход</v>
      </c>
      <c r="B88" s="41">
        <v>81</v>
      </c>
      <c r="C88" s="41" t="str">
        <f>IF(AND(D88&lt;&gt;"",D88&lt;&gt;" -  -  -  -  - "),VLOOKUP(D88,supply!$A$8:$B$507,2,FALSE),"")</f>
        <v/>
      </c>
      <c r="D88" s="43"/>
      <c r="E88" s="80"/>
      <c r="F88" s="79"/>
      <c r="G88" s="42"/>
      <c r="H88" s="49"/>
      <c r="I88" s="80" t="s">
        <v>82</v>
      </c>
      <c r="J88" s="82"/>
      <c r="K88" s="71"/>
      <c r="L88" s="71"/>
      <c r="M88" s="71"/>
      <c r="N88" s="71"/>
      <c r="O88" s="71"/>
      <c r="P88" s="49"/>
      <c r="Q88" s="49"/>
      <c r="R88" s="51" t="str">
        <f t="shared" si="3"/>
        <v>Няма избран доставчик</v>
      </c>
      <c r="S88" s="46" t="str">
        <f t="shared" si="5"/>
        <v/>
      </c>
      <c r="U88" s="61" t="str">
        <f>IF(R88="OK",IF(IFERROR(VLOOKUP(B88,#REF!,1,FALSE),"")="",B88&amp;", ",""),"")</f>
        <v/>
      </c>
      <c r="V88" s="61" t="str">
        <f t="shared" si="4"/>
        <v xml:space="preserve">1, </v>
      </c>
    </row>
    <row r="89" spans="1:22" x14ac:dyDescent="0.25">
      <c r="A89" s="27" t="str">
        <f>IF(R89="OK",IFERROR(B89&amp;" - "&amp;VLOOKUP(C89,supply!$B$8:$C$507,2,FALSE)&amp;" - "&amp;E89&amp;" - "&amp;G89&amp;" - "&amp;H89&amp;" - "&amp;I89&amp;" - "&amp;J89&amp;" - "&amp;K89&amp;" - "&amp;L89&amp;" - "&amp;M89&amp;" - "&amp;N89&amp;" - "&amp;O89&amp;" - с ддс: "&amp;Q89,""),"1001 - Няма данни за разход")</f>
        <v>1001 - Няма данни за разход</v>
      </c>
      <c r="B89" s="41">
        <v>82</v>
      </c>
      <c r="C89" s="41" t="str">
        <f>IF(AND(D89&lt;&gt;"",D89&lt;&gt;" -  -  -  -  - "),VLOOKUP(D89,supply!$A$8:$B$507,2,FALSE),"")</f>
        <v/>
      </c>
      <c r="D89" s="43"/>
      <c r="E89" s="80"/>
      <c r="F89" s="79"/>
      <c r="G89" s="42"/>
      <c r="H89" s="49"/>
      <c r="I89" s="80" t="s">
        <v>82</v>
      </c>
      <c r="J89" s="82"/>
      <c r="K89" s="71"/>
      <c r="L89" s="71"/>
      <c r="M89" s="71"/>
      <c r="N89" s="71"/>
      <c r="O89" s="71"/>
      <c r="P89" s="49"/>
      <c r="Q89" s="49"/>
      <c r="R89" s="51" t="str">
        <f t="shared" si="3"/>
        <v>Няма избран доставчик</v>
      </c>
      <c r="S89" s="46" t="str">
        <f t="shared" si="5"/>
        <v/>
      </c>
      <c r="U89" s="61" t="str">
        <f>IF(R89="OK",IF(IFERROR(VLOOKUP(B89,#REF!,1,FALSE),"")="",B89&amp;", ",""),"")</f>
        <v/>
      </c>
      <c r="V89" s="61" t="str">
        <f t="shared" si="4"/>
        <v xml:space="preserve">1, </v>
      </c>
    </row>
    <row r="90" spans="1:22" x14ac:dyDescent="0.25">
      <c r="A90" s="27" t="str">
        <f>IF(R90="OK",IFERROR(B90&amp;" - "&amp;VLOOKUP(C90,supply!$B$8:$C$507,2,FALSE)&amp;" - "&amp;E90&amp;" - "&amp;G90&amp;" - "&amp;H90&amp;" - "&amp;I90&amp;" - "&amp;J90&amp;" - "&amp;K90&amp;" - "&amp;L90&amp;" - "&amp;M90&amp;" - "&amp;N90&amp;" - "&amp;O90&amp;" - с ддс: "&amp;Q90,""),"1001 - Няма данни за разход")</f>
        <v>1001 - Няма данни за разход</v>
      </c>
      <c r="B90" s="41">
        <v>83</v>
      </c>
      <c r="C90" s="41" t="str">
        <f>IF(AND(D90&lt;&gt;"",D90&lt;&gt;" -  -  -  -  - "),VLOOKUP(D90,supply!$A$8:$B$507,2,FALSE),"")</f>
        <v/>
      </c>
      <c r="D90" s="43"/>
      <c r="E90" s="80"/>
      <c r="F90" s="79"/>
      <c r="G90" s="42"/>
      <c r="H90" s="49"/>
      <c r="I90" s="80" t="s">
        <v>82</v>
      </c>
      <c r="J90" s="82"/>
      <c r="K90" s="71"/>
      <c r="L90" s="71"/>
      <c r="M90" s="71"/>
      <c r="N90" s="71"/>
      <c r="O90" s="71"/>
      <c r="P90" s="49"/>
      <c r="Q90" s="49"/>
      <c r="R90" s="51" t="str">
        <f t="shared" si="3"/>
        <v>Няма избран доставчик</v>
      </c>
      <c r="S90" s="46" t="str">
        <f t="shared" si="5"/>
        <v/>
      </c>
      <c r="U90" s="61" t="str">
        <f>IF(R90="OK",IF(IFERROR(VLOOKUP(B90,#REF!,1,FALSE),"")="",B90&amp;", ",""),"")</f>
        <v/>
      </c>
      <c r="V90" s="61" t="str">
        <f t="shared" si="4"/>
        <v xml:space="preserve">1, </v>
      </c>
    </row>
    <row r="91" spans="1:22" x14ac:dyDescent="0.25">
      <c r="A91" s="27" t="str">
        <f>IF(R91="OK",IFERROR(B91&amp;" - "&amp;VLOOKUP(C91,supply!$B$8:$C$507,2,FALSE)&amp;" - "&amp;E91&amp;" - "&amp;G91&amp;" - "&amp;H91&amp;" - "&amp;I91&amp;" - "&amp;J91&amp;" - "&amp;K91&amp;" - "&amp;L91&amp;" - "&amp;M91&amp;" - "&amp;N91&amp;" - "&amp;O91&amp;" - с ддс: "&amp;Q91,""),"1001 - Няма данни за разход")</f>
        <v>1001 - Няма данни за разход</v>
      </c>
      <c r="B91" s="41">
        <v>84</v>
      </c>
      <c r="C91" s="41" t="str">
        <f>IF(AND(D91&lt;&gt;"",D91&lt;&gt;" -  -  -  -  - "),VLOOKUP(D91,supply!$A$8:$B$507,2,FALSE),"")</f>
        <v/>
      </c>
      <c r="D91" s="43"/>
      <c r="E91" s="80"/>
      <c r="F91" s="79"/>
      <c r="G91" s="42"/>
      <c r="H91" s="49"/>
      <c r="I91" s="80" t="s">
        <v>82</v>
      </c>
      <c r="J91" s="82"/>
      <c r="K91" s="71"/>
      <c r="L91" s="71"/>
      <c r="M91" s="71"/>
      <c r="N91" s="71"/>
      <c r="O91" s="71"/>
      <c r="P91" s="49"/>
      <c r="Q91" s="49"/>
      <c r="R91" s="51" t="str">
        <f t="shared" si="3"/>
        <v>Няма избран доставчик</v>
      </c>
      <c r="S91" s="46" t="str">
        <f t="shared" si="5"/>
        <v/>
      </c>
      <c r="U91" s="61" t="str">
        <f>IF(R91="OK",IF(IFERROR(VLOOKUP(B91,#REF!,1,FALSE),"")="",B91&amp;", ",""),"")</f>
        <v/>
      </c>
      <c r="V91" s="61" t="str">
        <f t="shared" si="4"/>
        <v xml:space="preserve">1, </v>
      </c>
    </row>
    <row r="92" spans="1:22" x14ac:dyDescent="0.25">
      <c r="A92" s="27" t="str">
        <f>IF(R92="OK",IFERROR(B92&amp;" - "&amp;VLOOKUP(C92,supply!$B$8:$C$507,2,FALSE)&amp;" - "&amp;E92&amp;" - "&amp;G92&amp;" - "&amp;H92&amp;" - "&amp;I92&amp;" - "&amp;J92&amp;" - "&amp;K92&amp;" - "&amp;L92&amp;" - "&amp;M92&amp;" - "&amp;N92&amp;" - "&amp;O92&amp;" - с ддс: "&amp;Q92,""),"1001 - Няма данни за разход")</f>
        <v>1001 - Няма данни за разход</v>
      </c>
      <c r="B92" s="41">
        <v>85</v>
      </c>
      <c r="C92" s="41" t="str">
        <f>IF(AND(D92&lt;&gt;"",D92&lt;&gt;" -  -  -  -  - "),VLOOKUP(D92,supply!$A$8:$B$507,2,FALSE),"")</f>
        <v/>
      </c>
      <c r="D92" s="43"/>
      <c r="E92" s="80"/>
      <c r="F92" s="79"/>
      <c r="G92" s="42"/>
      <c r="H92" s="49"/>
      <c r="I92" s="80" t="s">
        <v>82</v>
      </c>
      <c r="J92" s="82"/>
      <c r="K92" s="71"/>
      <c r="L92" s="71"/>
      <c r="M92" s="71"/>
      <c r="N92" s="71"/>
      <c r="O92" s="71"/>
      <c r="P92" s="49"/>
      <c r="Q92" s="49"/>
      <c r="R92" s="51" t="str">
        <f t="shared" si="3"/>
        <v>Няма избран доставчик</v>
      </c>
      <c r="S92" s="46" t="str">
        <f t="shared" si="5"/>
        <v/>
      </c>
      <c r="U92" s="61" t="str">
        <f>IF(R92="OK",IF(IFERROR(VLOOKUP(B92,#REF!,1,FALSE),"")="",B92&amp;", ",""),"")</f>
        <v/>
      </c>
      <c r="V92" s="61" t="str">
        <f t="shared" si="4"/>
        <v xml:space="preserve">1, </v>
      </c>
    </row>
    <row r="93" spans="1:22" x14ac:dyDescent="0.25">
      <c r="A93" s="27" t="str">
        <f>IF(R93="OK",IFERROR(B93&amp;" - "&amp;VLOOKUP(C93,supply!$B$8:$C$507,2,FALSE)&amp;" - "&amp;E93&amp;" - "&amp;G93&amp;" - "&amp;H93&amp;" - "&amp;I93&amp;" - "&amp;J93&amp;" - "&amp;K93&amp;" - "&amp;L93&amp;" - "&amp;M93&amp;" - "&amp;N93&amp;" - "&amp;O93&amp;" - с ддс: "&amp;Q93,""),"1001 - Няма данни за разход")</f>
        <v>1001 - Няма данни за разход</v>
      </c>
      <c r="B93" s="41">
        <v>86</v>
      </c>
      <c r="C93" s="41" t="str">
        <f>IF(AND(D93&lt;&gt;"",D93&lt;&gt;" -  -  -  -  - "),VLOOKUP(D93,supply!$A$8:$B$507,2,FALSE),"")</f>
        <v/>
      </c>
      <c r="D93" s="43"/>
      <c r="E93" s="80"/>
      <c r="F93" s="79"/>
      <c r="G93" s="42"/>
      <c r="H93" s="49"/>
      <c r="I93" s="80" t="s">
        <v>82</v>
      </c>
      <c r="J93" s="82"/>
      <c r="K93" s="71"/>
      <c r="L93" s="71"/>
      <c r="M93" s="71"/>
      <c r="N93" s="71"/>
      <c r="O93" s="71"/>
      <c r="P93" s="49"/>
      <c r="Q93" s="49"/>
      <c r="R93" s="51" t="str">
        <f t="shared" si="3"/>
        <v>Няма избран доставчик</v>
      </c>
      <c r="S93" s="46" t="str">
        <f t="shared" si="5"/>
        <v/>
      </c>
      <c r="U93" s="61" t="str">
        <f>IF(R93="OK",IF(IFERROR(VLOOKUP(B93,#REF!,1,FALSE),"")="",B93&amp;", ",""),"")</f>
        <v/>
      </c>
      <c r="V93" s="61" t="str">
        <f t="shared" si="4"/>
        <v xml:space="preserve">1, </v>
      </c>
    </row>
    <row r="94" spans="1:22" x14ac:dyDescent="0.25">
      <c r="A94" s="27" t="str">
        <f>IF(R94="OK",IFERROR(B94&amp;" - "&amp;VLOOKUP(C94,supply!$B$8:$C$507,2,FALSE)&amp;" - "&amp;E94&amp;" - "&amp;G94&amp;" - "&amp;H94&amp;" - "&amp;I94&amp;" - "&amp;J94&amp;" - "&amp;K94&amp;" - "&amp;L94&amp;" - "&amp;M94&amp;" - "&amp;N94&amp;" - "&amp;O94&amp;" - с ддс: "&amp;Q94,""),"1001 - Няма данни за разход")</f>
        <v>1001 - Няма данни за разход</v>
      </c>
      <c r="B94" s="41">
        <v>87</v>
      </c>
      <c r="C94" s="41" t="str">
        <f>IF(AND(D94&lt;&gt;"",D94&lt;&gt;" -  -  -  -  - "),VLOOKUP(D94,supply!$A$8:$B$507,2,FALSE),"")</f>
        <v/>
      </c>
      <c r="D94" s="43"/>
      <c r="E94" s="80"/>
      <c r="F94" s="79"/>
      <c r="G94" s="42"/>
      <c r="H94" s="49"/>
      <c r="I94" s="80" t="s">
        <v>82</v>
      </c>
      <c r="J94" s="82"/>
      <c r="K94" s="71"/>
      <c r="L94" s="71"/>
      <c r="M94" s="71"/>
      <c r="N94" s="71"/>
      <c r="O94" s="71"/>
      <c r="P94" s="49"/>
      <c r="Q94" s="49"/>
      <c r="R94" s="51" t="str">
        <f t="shared" si="3"/>
        <v>Няма избран доставчик</v>
      </c>
      <c r="S94" s="46" t="str">
        <f t="shared" si="5"/>
        <v/>
      </c>
      <c r="U94" s="61" t="str">
        <f>IF(R94="OK",IF(IFERROR(VLOOKUP(B94,#REF!,1,FALSE),"")="",B94&amp;", ",""),"")</f>
        <v/>
      </c>
      <c r="V94" s="61" t="str">
        <f t="shared" si="4"/>
        <v xml:space="preserve">1, </v>
      </c>
    </row>
    <row r="95" spans="1:22" x14ac:dyDescent="0.25">
      <c r="A95" s="27" t="str">
        <f>IF(R95="OK",IFERROR(B95&amp;" - "&amp;VLOOKUP(C95,supply!$B$8:$C$507,2,FALSE)&amp;" - "&amp;E95&amp;" - "&amp;G95&amp;" - "&amp;H95&amp;" - "&amp;I95&amp;" - "&amp;J95&amp;" - "&amp;K95&amp;" - "&amp;L95&amp;" - "&amp;M95&amp;" - "&amp;N95&amp;" - "&amp;O95&amp;" - с ддс: "&amp;Q95,""),"1001 - Няма данни за разход")</f>
        <v>1001 - Няма данни за разход</v>
      </c>
      <c r="B95" s="41">
        <v>88</v>
      </c>
      <c r="C95" s="41" t="str">
        <f>IF(AND(D95&lt;&gt;"",D95&lt;&gt;" -  -  -  -  - "),VLOOKUP(D95,supply!$A$8:$B$507,2,FALSE),"")</f>
        <v/>
      </c>
      <c r="D95" s="43"/>
      <c r="E95" s="80"/>
      <c r="F95" s="79"/>
      <c r="G95" s="42"/>
      <c r="H95" s="49"/>
      <c r="I95" s="80" t="s">
        <v>82</v>
      </c>
      <c r="J95" s="82"/>
      <c r="K95" s="71"/>
      <c r="L95" s="71"/>
      <c r="M95" s="71"/>
      <c r="N95" s="71"/>
      <c r="O95" s="71"/>
      <c r="P95" s="49"/>
      <c r="Q95" s="49"/>
      <c r="R95" s="51" t="str">
        <f t="shared" si="3"/>
        <v>Няма избран доставчик</v>
      </c>
      <c r="S95" s="46" t="str">
        <f t="shared" si="5"/>
        <v/>
      </c>
      <c r="U95" s="61" t="str">
        <f>IF(R95="OK",IF(IFERROR(VLOOKUP(B95,#REF!,1,FALSE),"")="",B95&amp;", ",""),"")</f>
        <v/>
      </c>
      <c r="V95" s="61" t="str">
        <f t="shared" si="4"/>
        <v xml:space="preserve">1, </v>
      </c>
    </row>
    <row r="96" spans="1:22" x14ac:dyDescent="0.25">
      <c r="A96" s="27" t="str">
        <f>IF(R96="OK",IFERROR(B96&amp;" - "&amp;VLOOKUP(C96,supply!$B$8:$C$507,2,FALSE)&amp;" - "&amp;E96&amp;" - "&amp;G96&amp;" - "&amp;H96&amp;" - "&amp;I96&amp;" - "&amp;J96&amp;" - "&amp;K96&amp;" - "&amp;L96&amp;" - "&amp;M96&amp;" - "&amp;N96&amp;" - "&amp;O96&amp;" - с ддс: "&amp;Q96,""),"1001 - Няма данни за разход")</f>
        <v>1001 - Няма данни за разход</v>
      </c>
      <c r="B96" s="41">
        <v>89</v>
      </c>
      <c r="C96" s="41" t="str">
        <f>IF(AND(D96&lt;&gt;"",D96&lt;&gt;" -  -  -  -  - "),VLOOKUP(D96,supply!$A$8:$B$507,2,FALSE),"")</f>
        <v/>
      </c>
      <c r="D96" s="43"/>
      <c r="E96" s="80"/>
      <c r="F96" s="79"/>
      <c r="G96" s="42"/>
      <c r="H96" s="49"/>
      <c r="I96" s="80" t="s">
        <v>82</v>
      </c>
      <c r="J96" s="82"/>
      <c r="K96" s="71"/>
      <c r="L96" s="71"/>
      <c r="M96" s="71"/>
      <c r="N96" s="71"/>
      <c r="O96" s="71"/>
      <c r="P96" s="49"/>
      <c r="Q96" s="49"/>
      <c r="R96" s="51" t="str">
        <f t="shared" si="3"/>
        <v>Няма избран доставчик</v>
      </c>
      <c r="S96" s="46" t="str">
        <f t="shared" si="5"/>
        <v/>
      </c>
      <c r="U96" s="61" t="str">
        <f>IF(R96="OK",IF(IFERROR(VLOOKUP(B96,#REF!,1,FALSE),"")="",B96&amp;", ",""),"")</f>
        <v/>
      </c>
      <c r="V96" s="61" t="str">
        <f t="shared" si="4"/>
        <v xml:space="preserve">1, </v>
      </c>
    </row>
    <row r="97" spans="1:22" x14ac:dyDescent="0.25">
      <c r="A97" s="27" t="str">
        <f>IF(R97="OK",IFERROR(B97&amp;" - "&amp;VLOOKUP(C97,supply!$B$8:$C$507,2,FALSE)&amp;" - "&amp;E97&amp;" - "&amp;G97&amp;" - "&amp;H97&amp;" - "&amp;I97&amp;" - "&amp;J97&amp;" - "&amp;K97&amp;" - "&amp;L97&amp;" - "&amp;M97&amp;" - "&amp;N97&amp;" - "&amp;O97&amp;" - с ддс: "&amp;Q97,""),"1001 - Няма данни за разход")</f>
        <v>1001 - Няма данни за разход</v>
      </c>
      <c r="B97" s="41">
        <v>90</v>
      </c>
      <c r="C97" s="41" t="str">
        <f>IF(AND(D97&lt;&gt;"",D97&lt;&gt;" -  -  -  -  - "),VLOOKUP(D97,supply!$A$8:$B$507,2,FALSE),"")</f>
        <v/>
      </c>
      <c r="D97" s="43"/>
      <c r="E97" s="80"/>
      <c r="F97" s="79"/>
      <c r="G97" s="42"/>
      <c r="H97" s="49"/>
      <c r="I97" s="80" t="s">
        <v>82</v>
      </c>
      <c r="J97" s="82"/>
      <c r="K97" s="71"/>
      <c r="L97" s="71"/>
      <c r="M97" s="71"/>
      <c r="N97" s="71"/>
      <c r="O97" s="71"/>
      <c r="P97" s="49"/>
      <c r="Q97" s="49"/>
      <c r="R97" s="51" t="str">
        <f t="shared" si="3"/>
        <v>Няма избран доставчик</v>
      </c>
      <c r="S97" s="46" t="str">
        <f t="shared" si="5"/>
        <v/>
      </c>
      <c r="U97" s="61" t="str">
        <f>IF(R97="OK",IF(IFERROR(VLOOKUP(B97,#REF!,1,FALSE),"")="",B97&amp;", ",""),"")</f>
        <v/>
      </c>
      <c r="V97" s="61" t="str">
        <f t="shared" si="4"/>
        <v xml:space="preserve">1, </v>
      </c>
    </row>
    <row r="98" spans="1:22" x14ac:dyDescent="0.25">
      <c r="A98" s="27" t="str">
        <f>IF(R98="OK",IFERROR(B98&amp;" - "&amp;VLOOKUP(C98,supply!$B$8:$C$507,2,FALSE)&amp;" - "&amp;E98&amp;" - "&amp;G98&amp;" - "&amp;H98&amp;" - "&amp;I98&amp;" - "&amp;J98&amp;" - "&amp;K98&amp;" - "&amp;L98&amp;" - "&amp;M98&amp;" - "&amp;N98&amp;" - "&amp;O98&amp;" - с ддс: "&amp;Q98,""),"1001 - Няма данни за разход")</f>
        <v>1001 - Няма данни за разход</v>
      </c>
      <c r="B98" s="41">
        <v>91</v>
      </c>
      <c r="C98" s="41" t="str">
        <f>IF(AND(D98&lt;&gt;"",D98&lt;&gt;" -  -  -  -  - "),VLOOKUP(D98,supply!$A$8:$B$507,2,FALSE),"")</f>
        <v/>
      </c>
      <c r="D98" s="43"/>
      <c r="E98" s="80"/>
      <c r="F98" s="79"/>
      <c r="G98" s="42"/>
      <c r="H98" s="49"/>
      <c r="I98" s="80" t="s">
        <v>82</v>
      </c>
      <c r="J98" s="82"/>
      <c r="K98" s="71"/>
      <c r="L98" s="71"/>
      <c r="M98" s="71"/>
      <c r="N98" s="71"/>
      <c r="O98" s="71"/>
      <c r="P98" s="49"/>
      <c r="Q98" s="49"/>
      <c r="R98" s="51" t="str">
        <f t="shared" si="3"/>
        <v>Няма избран доставчик</v>
      </c>
      <c r="S98" s="46" t="str">
        <f t="shared" si="5"/>
        <v/>
      </c>
      <c r="U98" s="61" t="str">
        <f>IF(R98="OK",IF(IFERROR(VLOOKUP(B98,#REF!,1,FALSE),"")="",B98&amp;", ",""),"")</f>
        <v/>
      </c>
      <c r="V98" s="61" t="str">
        <f t="shared" si="4"/>
        <v xml:space="preserve">1, </v>
      </c>
    </row>
    <row r="99" spans="1:22" x14ac:dyDescent="0.25">
      <c r="A99" s="27" t="str">
        <f>IF(R99="OK",IFERROR(B99&amp;" - "&amp;VLOOKUP(C99,supply!$B$8:$C$507,2,FALSE)&amp;" - "&amp;E99&amp;" - "&amp;G99&amp;" - "&amp;H99&amp;" - "&amp;I99&amp;" - "&amp;J99&amp;" - "&amp;K99&amp;" - "&amp;L99&amp;" - "&amp;M99&amp;" - "&amp;N99&amp;" - "&amp;O99&amp;" - с ддс: "&amp;Q99,""),"1001 - Няма данни за разход")</f>
        <v>1001 - Няма данни за разход</v>
      </c>
      <c r="B99" s="41">
        <v>92</v>
      </c>
      <c r="C99" s="41" t="str">
        <f>IF(AND(D99&lt;&gt;"",D99&lt;&gt;" -  -  -  -  - "),VLOOKUP(D99,supply!$A$8:$B$507,2,FALSE),"")</f>
        <v/>
      </c>
      <c r="D99" s="43"/>
      <c r="E99" s="80"/>
      <c r="F99" s="79"/>
      <c r="G99" s="42"/>
      <c r="H99" s="49"/>
      <c r="I99" s="80" t="s">
        <v>82</v>
      </c>
      <c r="J99" s="82"/>
      <c r="K99" s="71"/>
      <c r="L99" s="71"/>
      <c r="M99" s="71"/>
      <c r="N99" s="71"/>
      <c r="O99" s="71"/>
      <c r="P99" s="49"/>
      <c r="Q99" s="49"/>
      <c r="R99" s="51" t="str">
        <f t="shared" si="3"/>
        <v>Няма избран доставчик</v>
      </c>
      <c r="S99" s="46" t="str">
        <f t="shared" si="5"/>
        <v/>
      </c>
      <c r="U99" s="61" t="str">
        <f>IF(R99="OK",IF(IFERROR(VLOOKUP(B99,#REF!,1,FALSE),"")="",B99&amp;", ",""),"")</f>
        <v/>
      </c>
      <c r="V99" s="61" t="str">
        <f t="shared" si="4"/>
        <v xml:space="preserve">1, </v>
      </c>
    </row>
    <row r="100" spans="1:22" x14ac:dyDescent="0.25">
      <c r="A100" s="27" t="str">
        <f>IF(R100="OK",IFERROR(B100&amp;" - "&amp;VLOOKUP(C100,supply!$B$8:$C$507,2,FALSE)&amp;" - "&amp;E100&amp;" - "&amp;G100&amp;" - "&amp;H100&amp;" - "&amp;I100&amp;" - "&amp;J100&amp;" - "&amp;K100&amp;" - "&amp;L100&amp;" - "&amp;M100&amp;" - "&amp;N100&amp;" - "&amp;O100&amp;" - с ддс: "&amp;Q100,""),"1001 - Няма данни за разход")</f>
        <v>1001 - Няма данни за разход</v>
      </c>
      <c r="B100" s="41">
        <v>93</v>
      </c>
      <c r="C100" s="41" t="str">
        <f>IF(AND(D100&lt;&gt;"",D100&lt;&gt;" -  -  -  -  - "),VLOOKUP(D100,supply!$A$8:$B$507,2,FALSE),"")</f>
        <v/>
      </c>
      <c r="D100" s="43"/>
      <c r="E100" s="80"/>
      <c r="F100" s="79"/>
      <c r="G100" s="42"/>
      <c r="H100" s="49"/>
      <c r="I100" s="80" t="s">
        <v>82</v>
      </c>
      <c r="J100" s="82"/>
      <c r="K100" s="71"/>
      <c r="L100" s="71"/>
      <c r="M100" s="71"/>
      <c r="N100" s="71"/>
      <c r="O100" s="71"/>
      <c r="P100" s="49"/>
      <c r="Q100" s="49"/>
      <c r="R100" s="51" t="str">
        <f t="shared" si="3"/>
        <v>Няма избран доставчик</v>
      </c>
      <c r="S100" s="46" t="str">
        <f t="shared" si="5"/>
        <v/>
      </c>
      <c r="U100" s="61" t="str">
        <f>IF(R100="OK",IF(IFERROR(VLOOKUP(B100,#REF!,1,FALSE),"")="",B100&amp;", ",""),"")</f>
        <v/>
      </c>
      <c r="V100" s="61" t="str">
        <f t="shared" si="4"/>
        <v xml:space="preserve">1, </v>
      </c>
    </row>
    <row r="101" spans="1:22" x14ac:dyDescent="0.25">
      <c r="A101" s="27" t="str">
        <f>IF(R101="OK",IFERROR(B101&amp;" - "&amp;VLOOKUP(C101,supply!$B$8:$C$507,2,FALSE)&amp;" - "&amp;E101&amp;" - "&amp;G101&amp;" - "&amp;H101&amp;" - "&amp;I101&amp;" - "&amp;J101&amp;" - "&amp;K101&amp;" - "&amp;L101&amp;" - "&amp;M101&amp;" - "&amp;N101&amp;" - "&amp;O101&amp;" - с ддс: "&amp;Q101,""),"1001 - Няма данни за разход")</f>
        <v>1001 - Няма данни за разход</v>
      </c>
      <c r="B101" s="41">
        <v>94</v>
      </c>
      <c r="C101" s="41" t="str">
        <f>IF(AND(D101&lt;&gt;"",D101&lt;&gt;" -  -  -  -  - "),VLOOKUP(D101,supply!$A$8:$B$507,2,FALSE),"")</f>
        <v/>
      </c>
      <c r="D101" s="43"/>
      <c r="E101" s="80"/>
      <c r="F101" s="79"/>
      <c r="G101" s="42"/>
      <c r="H101" s="49"/>
      <c r="I101" s="80" t="s">
        <v>82</v>
      </c>
      <c r="J101" s="82"/>
      <c r="K101" s="71"/>
      <c r="L101" s="71"/>
      <c r="M101" s="71"/>
      <c r="N101" s="71"/>
      <c r="O101" s="71"/>
      <c r="P101" s="49"/>
      <c r="Q101" s="49"/>
      <c r="R101" s="51" t="str">
        <f t="shared" si="3"/>
        <v>Няма избран доставчик</v>
      </c>
      <c r="S101" s="46" t="str">
        <f t="shared" si="5"/>
        <v/>
      </c>
      <c r="U101" s="61" t="str">
        <f>IF(R101="OK",IF(IFERROR(VLOOKUP(B101,#REF!,1,FALSE),"")="",B101&amp;", ",""),"")</f>
        <v/>
      </c>
      <c r="V101" s="61" t="str">
        <f t="shared" si="4"/>
        <v xml:space="preserve">1, </v>
      </c>
    </row>
    <row r="102" spans="1:22" x14ac:dyDescent="0.25">
      <c r="A102" s="27" t="str">
        <f>IF(R102="OK",IFERROR(B102&amp;" - "&amp;VLOOKUP(C102,supply!$B$8:$C$507,2,FALSE)&amp;" - "&amp;E102&amp;" - "&amp;G102&amp;" - "&amp;H102&amp;" - "&amp;I102&amp;" - "&amp;J102&amp;" - "&amp;K102&amp;" - "&amp;L102&amp;" - "&amp;M102&amp;" - "&amp;N102&amp;" - "&amp;O102&amp;" - с ддс: "&amp;Q102,""),"1001 - Няма данни за разход")</f>
        <v>1001 - Няма данни за разход</v>
      </c>
      <c r="B102" s="41">
        <v>95</v>
      </c>
      <c r="C102" s="41" t="str">
        <f>IF(AND(D102&lt;&gt;"",D102&lt;&gt;" -  -  -  -  - "),VLOOKUP(D102,supply!$A$8:$B$507,2,FALSE),"")</f>
        <v/>
      </c>
      <c r="D102" s="43"/>
      <c r="E102" s="80"/>
      <c r="F102" s="79"/>
      <c r="G102" s="42"/>
      <c r="H102" s="49"/>
      <c r="I102" s="80" t="s">
        <v>82</v>
      </c>
      <c r="J102" s="82"/>
      <c r="K102" s="71"/>
      <c r="L102" s="71"/>
      <c r="M102" s="71"/>
      <c r="N102" s="71"/>
      <c r="O102" s="71"/>
      <c r="P102" s="49"/>
      <c r="Q102" s="49"/>
      <c r="R102" s="51" t="str">
        <f t="shared" si="3"/>
        <v>Няма избран доставчик</v>
      </c>
      <c r="S102" s="46" t="str">
        <f t="shared" si="5"/>
        <v/>
      </c>
      <c r="U102" s="61" t="str">
        <f>IF(R102="OK",IF(IFERROR(VLOOKUP(B102,#REF!,1,FALSE),"")="",B102&amp;", ",""),"")</f>
        <v/>
      </c>
      <c r="V102" s="61" t="str">
        <f t="shared" si="4"/>
        <v xml:space="preserve">1, </v>
      </c>
    </row>
    <row r="103" spans="1:22" x14ac:dyDescent="0.25">
      <c r="A103" s="27" t="str">
        <f>IF(R103="OK",IFERROR(B103&amp;" - "&amp;VLOOKUP(C103,supply!$B$8:$C$507,2,FALSE)&amp;" - "&amp;E103&amp;" - "&amp;G103&amp;" - "&amp;H103&amp;" - "&amp;I103&amp;" - "&amp;J103&amp;" - "&amp;K103&amp;" - "&amp;L103&amp;" - "&amp;M103&amp;" - "&amp;N103&amp;" - "&amp;O103&amp;" - с ддс: "&amp;Q103,""),"1001 - Няма данни за разход")</f>
        <v>1001 - Няма данни за разход</v>
      </c>
      <c r="B103" s="41">
        <v>96</v>
      </c>
      <c r="C103" s="41" t="str">
        <f>IF(AND(D103&lt;&gt;"",D103&lt;&gt;" -  -  -  -  - "),VLOOKUP(D103,supply!$A$8:$B$507,2,FALSE),"")</f>
        <v/>
      </c>
      <c r="D103" s="43"/>
      <c r="E103" s="80"/>
      <c r="F103" s="79"/>
      <c r="G103" s="42"/>
      <c r="H103" s="49"/>
      <c r="I103" s="80" t="s">
        <v>82</v>
      </c>
      <c r="J103" s="82"/>
      <c r="K103" s="71"/>
      <c r="L103" s="71"/>
      <c r="M103" s="71"/>
      <c r="N103" s="71"/>
      <c r="O103" s="71"/>
      <c r="P103" s="49"/>
      <c r="Q103" s="49"/>
      <c r="R103" s="51" t="str">
        <f t="shared" si="3"/>
        <v>Няма избран доставчик</v>
      </c>
      <c r="S103" s="46" t="str">
        <f t="shared" si="5"/>
        <v/>
      </c>
      <c r="U103" s="61" t="str">
        <f>IF(R103="OK",IF(IFERROR(VLOOKUP(B103,#REF!,1,FALSE),"")="",B103&amp;", ",""),"")</f>
        <v/>
      </c>
      <c r="V103" s="61" t="str">
        <f t="shared" si="4"/>
        <v xml:space="preserve">1, </v>
      </c>
    </row>
    <row r="104" spans="1:22" x14ac:dyDescent="0.25">
      <c r="A104" s="27" t="str">
        <f>IF(R104="OK",IFERROR(B104&amp;" - "&amp;VLOOKUP(C104,supply!$B$8:$C$507,2,FALSE)&amp;" - "&amp;E104&amp;" - "&amp;G104&amp;" - "&amp;H104&amp;" - "&amp;I104&amp;" - "&amp;J104&amp;" - "&amp;K104&amp;" - "&amp;L104&amp;" - "&amp;M104&amp;" - "&amp;N104&amp;" - "&amp;O104&amp;" - с ддс: "&amp;Q104,""),"1001 - Няма данни за разход")</f>
        <v>1001 - Няма данни за разход</v>
      </c>
      <c r="B104" s="41">
        <v>97</v>
      </c>
      <c r="C104" s="41" t="str">
        <f>IF(AND(D104&lt;&gt;"",D104&lt;&gt;" -  -  -  -  - "),VLOOKUP(D104,supply!$A$8:$B$507,2,FALSE),"")</f>
        <v/>
      </c>
      <c r="D104" s="43"/>
      <c r="E104" s="80"/>
      <c r="F104" s="79"/>
      <c r="G104" s="42"/>
      <c r="H104" s="49"/>
      <c r="I104" s="80" t="s">
        <v>82</v>
      </c>
      <c r="J104" s="82"/>
      <c r="K104" s="71"/>
      <c r="L104" s="71"/>
      <c r="M104" s="71"/>
      <c r="N104" s="71"/>
      <c r="O104" s="71"/>
      <c r="P104" s="49"/>
      <c r="Q104" s="49"/>
      <c r="R104" s="51" t="str">
        <f t="shared" si="3"/>
        <v>Няма избран доставчик</v>
      </c>
      <c r="S104" s="46" t="str">
        <f t="shared" si="5"/>
        <v/>
      </c>
      <c r="U104" s="61" t="str">
        <f>IF(R104="OK",IF(IFERROR(VLOOKUP(B104,#REF!,1,FALSE),"")="",B104&amp;", ",""),"")</f>
        <v/>
      </c>
      <c r="V104" s="61" t="str">
        <f t="shared" si="4"/>
        <v xml:space="preserve">1, </v>
      </c>
    </row>
    <row r="105" spans="1:22" x14ac:dyDescent="0.25">
      <c r="A105" s="27" t="str">
        <f>IF(R105="OK",IFERROR(B105&amp;" - "&amp;VLOOKUP(C105,supply!$B$8:$C$507,2,FALSE)&amp;" - "&amp;E105&amp;" - "&amp;G105&amp;" - "&amp;H105&amp;" - "&amp;I105&amp;" - "&amp;J105&amp;" - "&amp;K105&amp;" - "&amp;L105&amp;" - "&amp;M105&amp;" - "&amp;N105&amp;" - "&amp;O105&amp;" - с ддс: "&amp;Q105,""),"1001 - Няма данни за разход")</f>
        <v>1001 - Няма данни за разход</v>
      </c>
      <c r="B105" s="41">
        <v>98</v>
      </c>
      <c r="C105" s="41" t="str">
        <f>IF(AND(D105&lt;&gt;"",D105&lt;&gt;" -  -  -  -  - "),VLOOKUP(D105,supply!$A$8:$B$507,2,FALSE),"")</f>
        <v/>
      </c>
      <c r="D105" s="43"/>
      <c r="E105" s="80"/>
      <c r="F105" s="79"/>
      <c r="G105" s="42"/>
      <c r="H105" s="49"/>
      <c r="I105" s="80" t="s">
        <v>82</v>
      </c>
      <c r="J105" s="82"/>
      <c r="K105" s="71"/>
      <c r="L105" s="71"/>
      <c r="M105" s="71"/>
      <c r="N105" s="71"/>
      <c r="O105" s="71"/>
      <c r="P105" s="49"/>
      <c r="Q105" s="49"/>
      <c r="R105" s="51" t="str">
        <f t="shared" si="3"/>
        <v>Няма избран доставчик</v>
      </c>
      <c r="S105" s="46" t="str">
        <f t="shared" si="5"/>
        <v/>
      </c>
      <c r="U105" s="61" t="str">
        <f>IF(R105="OK",IF(IFERROR(VLOOKUP(B105,#REF!,1,FALSE),"")="",B105&amp;", ",""),"")</f>
        <v/>
      </c>
      <c r="V105" s="61" t="str">
        <f t="shared" si="4"/>
        <v xml:space="preserve">1, </v>
      </c>
    </row>
    <row r="106" spans="1:22" x14ac:dyDescent="0.25">
      <c r="A106" s="27" t="str">
        <f>IF(R106="OK",IFERROR(B106&amp;" - "&amp;VLOOKUP(C106,supply!$B$8:$C$507,2,FALSE)&amp;" - "&amp;E106&amp;" - "&amp;G106&amp;" - "&amp;H106&amp;" - "&amp;I106&amp;" - "&amp;J106&amp;" - "&amp;K106&amp;" - "&amp;L106&amp;" - "&amp;M106&amp;" - "&amp;N106&amp;" - "&amp;O106&amp;" - с ддс: "&amp;Q106,""),"1001 - Няма данни за разход")</f>
        <v>1001 - Няма данни за разход</v>
      </c>
      <c r="B106" s="41">
        <v>99</v>
      </c>
      <c r="C106" s="41" t="str">
        <f>IF(AND(D106&lt;&gt;"",D106&lt;&gt;" -  -  -  -  - "),VLOOKUP(D106,supply!$A$8:$B$507,2,FALSE),"")</f>
        <v/>
      </c>
      <c r="D106" s="43"/>
      <c r="E106" s="80"/>
      <c r="F106" s="79"/>
      <c r="G106" s="42"/>
      <c r="H106" s="49"/>
      <c r="I106" s="80" t="s">
        <v>82</v>
      </c>
      <c r="J106" s="82"/>
      <c r="K106" s="71"/>
      <c r="L106" s="71"/>
      <c r="M106" s="71"/>
      <c r="N106" s="71"/>
      <c r="O106" s="71"/>
      <c r="P106" s="49"/>
      <c r="Q106" s="49"/>
      <c r="R106" s="51" t="str">
        <f t="shared" si="3"/>
        <v>Няма избран доставчик</v>
      </c>
      <c r="S106" s="46" t="str">
        <f t="shared" si="5"/>
        <v/>
      </c>
      <c r="U106" s="61" t="str">
        <f>IF(R106="OK",IF(IFERROR(VLOOKUP(B106,#REF!,1,FALSE),"")="",B106&amp;", ",""),"")</f>
        <v/>
      </c>
      <c r="V106" s="61" t="str">
        <f t="shared" si="4"/>
        <v xml:space="preserve">1, </v>
      </c>
    </row>
    <row r="107" spans="1:22" x14ac:dyDescent="0.25">
      <c r="A107" s="27" t="str">
        <f>IF(R107="OK",IFERROR(B107&amp;" - "&amp;VLOOKUP(C107,supply!$B$8:$C$507,2,FALSE)&amp;" - "&amp;E107&amp;" - "&amp;G107&amp;" - "&amp;H107&amp;" - "&amp;I107&amp;" - "&amp;J107&amp;" - "&amp;K107&amp;" - "&amp;L107&amp;" - "&amp;M107&amp;" - "&amp;N107&amp;" - "&amp;O107&amp;" - с ддс: "&amp;Q107,""),"1001 - Няма данни за разход")</f>
        <v>1001 - Няма данни за разход</v>
      </c>
      <c r="B107" s="41">
        <v>100</v>
      </c>
      <c r="C107" s="41" t="str">
        <f>IF(AND(D107&lt;&gt;"",D107&lt;&gt;" -  -  -  -  - "),VLOOKUP(D107,supply!$A$8:$B$507,2,FALSE),"")</f>
        <v/>
      </c>
      <c r="D107" s="43"/>
      <c r="E107" s="80"/>
      <c r="F107" s="79"/>
      <c r="G107" s="42"/>
      <c r="H107" s="49"/>
      <c r="I107" s="80" t="s">
        <v>82</v>
      </c>
      <c r="J107" s="82"/>
      <c r="K107" s="71"/>
      <c r="L107" s="71"/>
      <c r="M107" s="71"/>
      <c r="N107" s="71"/>
      <c r="O107" s="71"/>
      <c r="P107" s="49"/>
      <c r="Q107" s="49"/>
      <c r="R107" s="51" t="str">
        <f t="shared" si="3"/>
        <v>Няма избран доставчик</v>
      </c>
      <c r="S107" s="46" t="str">
        <f t="shared" si="5"/>
        <v/>
      </c>
      <c r="U107" s="61" t="str">
        <f>IF(R107="OK",IF(IFERROR(VLOOKUP(B107,#REF!,1,FALSE),"")="",B107&amp;", ",""),"")</f>
        <v/>
      </c>
      <c r="V107" s="61" t="str">
        <f t="shared" si="4"/>
        <v xml:space="preserve">1, </v>
      </c>
    </row>
    <row r="108" spans="1:22" x14ac:dyDescent="0.25">
      <c r="A108" s="27" t="str">
        <f>IF(R108="OK",IFERROR(B108&amp;" - "&amp;VLOOKUP(C108,supply!$B$8:$C$507,2,FALSE)&amp;" - "&amp;E108&amp;" - "&amp;G108&amp;" - "&amp;H108&amp;" - "&amp;I108&amp;" - "&amp;J108&amp;" - "&amp;K108&amp;" - "&amp;L108&amp;" - "&amp;M108&amp;" - "&amp;N108&amp;" - "&amp;O108&amp;" - с ддс: "&amp;Q108,""),"1001 - Няма данни за разход")</f>
        <v>1001 - Няма данни за разход</v>
      </c>
      <c r="B108" s="41">
        <v>101</v>
      </c>
      <c r="C108" s="41" t="str">
        <f>IF(AND(D108&lt;&gt;"",D108&lt;&gt;" -  -  -  -  - "),VLOOKUP(D108,supply!$A$8:$B$507,2,FALSE),"")</f>
        <v/>
      </c>
      <c r="D108" s="43"/>
      <c r="E108" s="80"/>
      <c r="F108" s="79"/>
      <c r="G108" s="42"/>
      <c r="H108" s="49"/>
      <c r="I108" s="80" t="s">
        <v>82</v>
      </c>
      <c r="J108" s="82"/>
      <c r="K108" s="71"/>
      <c r="L108" s="71"/>
      <c r="M108" s="71"/>
      <c r="N108" s="71"/>
      <c r="O108" s="71"/>
      <c r="P108" s="49"/>
      <c r="Q108" s="49"/>
      <c r="R108" s="51" t="str">
        <f t="shared" si="3"/>
        <v>Няма избран доставчик</v>
      </c>
      <c r="S108" s="46" t="str">
        <f t="shared" si="5"/>
        <v/>
      </c>
      <c r="U108" s="61" t="str">
        <f>IF(R108="OK",IF(IFERROR(VLOOKUP(B108,#REF!,1,FALSE),"")="",B108&amp;", ",""),"")</f>
        <v/>
      </c>
      <c r="V108" s="61" t="str">
        <f t="shared" si="4"/>
        <v xml:space="preserve">1, </v>
      </c>
    </row>
    <row r="109" spans="1:22" x14ac:dyDescent="0.25">
      <c r="A109" s="27" t="str">
        <f>IF(R109="OK",IFERROR(B109&amp;" - "&amp;VLOOKUP(C109,supply!$B$8:$C$507,2,FALSE)&amp;" - "&amp;E109&amp;" - "&amp;G109&amp;" - "&amp;H109&amp;" - "&amp;I109&amp;" - "&amp;J109&amp;" - "&amp;K109&amp;" - "&amp;L109&amp;" - "&amp;M109&amp;" - "&amp;N109&amp;" - "&amp;O109&amp;" - с ддс: "&amp;Q109,""),"1001 - Няма данни за разход")</f>
        <v>1001 - Няма данни за разход</v>
      </c>
      <c r="B109" s="41">
        <v>102</v>
      </c>
      <c r="C109" s="41" t="str">
        <f>IF(AND(D109&lt;&gt;"",D109&lt;&gt;" -  -  -  -  - "),VLOOKUP(D109,supply!$A$8:$B$507,2,FALSE),"")</f>
        <v/>
      </c>
      <c r="D109" s="43"/>
      <c r="E109" s="80"/>
      <c r="F109" s="79"/>
      <c r="G109" s="42"/>
      <c r="H109" s="49"/>
      <c r="I109" s="80" t="s">
        <v>82</v>
      </c>
      <c r="J109" s="82"/>
      <c r="K109" s="71"/>
      <c r="L109" s="71"/>
      <c r="M109" s="71"/>
      <c r="N109" s="71"/>
      <c r="O109" s="71"/>
      <c r="P109" s="49"/>
      <c r="Q109" s="49"/>
      <c r="R109" s="51" t="str">
        <f t="shared" si="3"/>
        <v>Няма избран доставчик</v>
      </c>
      <c r="S109" s="46" t="str">
        <f t="shared" si="5"/>
        <v/>
      </c>
      <c r="U109" s="61" t="str">
        <f>IF(R109="OK",IF(IFERROR(VLOOKUP(B109,#REF!,1,FALSE),"")="",B109&amp;", ",""),"")</f>
        <v/>
      </c>
      <c r="V109" s="61" t="str">
        <f t="shared" si="4"/>
        <v xml:space="preserve">1, </v>
      </c>
    </row>
    <row r="110" spans="1:22" x14ac:dyDescent="0.25">
      <c r="A110" s="27" t="str">
        <f>IF(R110="OK",IFERROR(B110&amp;" - "&amp;VLOOKUP(C110,supply!$B$8:$C$507,2,FALSE)&amp;" - "&amp;E110&amp;" - "&amp;G110&amp;" - "&amp;H110&amp;" - "&amp;I110&amp;" - "&amp;J110&amp;" - "&amp;K110&amp;" - "&amp;L110&amp;" - "&amp;M110&amp;" - "&amp;N110&amp;" - "&amp;O110&amp;" - с ддс: "&amp;Q110,""),"1001 - Няма данни за разход")</f>
        <v>1001 - Няма данни за разход</v>
      </c>
      <c r="B110" s="41">
        <v>103</v>
      </c>
      <c r="C110" s="41" t="str">
        <f>IF(AND(D110&lt;&gt;"",D110&lt;&gt;" -  -  -  -  - "),VLOOKUP(D110,supply!$A$8:$B$507,2,FALSE),"")</f>
        <v/>
      </c>
      <c r="D110" s="43"/>
      <c r="E110" s="80"/>
      <c r="F110" s="79"/>
      <c r="G110" s="42"/>
      <c r="H110" s="49"/>
      <c r="I110" s="80" t="s">
        <v>82</v>
      </c>
      <c r="J110" s="82"/>
      <c r="K110" s="71"/>
      <c r="L110" s="71"/>
      <c r="M110" s="71"/>
      <c r="N110" s="71"/>
      <c r="O110" s="71"/>
      <c r="P110" s="49"/>
      <c r="Q110" s="49"/>
      <c r="R110" s="51" t="str">
        <f t="shared" si="3"/>
        <v>Няма избран доставчик</v>
      </c>
      <c r="S110" s="46" t="str">
        <f t="shared" si="5"/>
        <v/>
      </c>
      <c r="U110" s="61" t="str">
        <f>IF(R110="OK",IF(IFERROR(VLOOKUP(B110,#REF!,1,FALSE),"")="",B110&amp;", ",""),"")</f>
        <v/>
      </c>
      <c r="V110" s="61" t="str">
        <f t="shared" si="4"/>
        <v xml:space="preserve">1, </v>
      </c>
    </row>
    <row r="111" spans="1:22" x14ac:dyDescent="0.25">
      <c r="A111" s="27" t="str">
        <f>IF(R111="OK",IFERROR(B111&amp;" - "&amp;VLOOKUP(C111,supply!$B$8:$C$507,2,FALSE)&amp;" - "&amp;E111&amp;" - "&amp;G111&amp;" - "&amp;H111&amp;" - "&amp;I111&amp;" - "&amp;J111&amp;" - "&amp;K111&amp;" - "&amp;L111&amp;" - "&amp;M111&amp;" - "&amp;N111&amp;" - "&amp;O111&amp;" - с ддс: "&amp;Q111,""),"1001 - Няма данни за разход")</f>
        <v>1001 - Няма данни за разход</v>
      </c>
      <c r="B111" s="41">
        <v>104</v>
      </c>
      <c r="C111" s="41" t="str">
        <f>IF(AND(D111&lt;&gt;"",D111&lt;&gt;" -  -  -  -  - "),VLOOKUP(D111,supply!$A$8:$B$507,2,FALSE),"")</f>
        <v/>
      </c>
      <c r="D111" s="43"/>
      <c r="E111" s="80"/>
      <c r="F111" s="79"/>
      <c r="G111" s="42"/>
      <c r="H111" s="49"/>
      <c r="I111" s="80" t="s">
        <v>82</v>
      </c>
      <c r="J111" s="82"/>
      <c r="K111" s="71"/>
      <c r="L111" s="71"/>
      <c r="M111" s="71"/>
      <c r="N111" s="71"/>
      <c r="O111" s="71"/>
      <c r="P111" s="49"/>
      <c r="Q111" s="49"/>
      <c r="R111" s="51" t="str">
        <f t="shared" si="3"/>
        <v>Няма избран доставчик</v>
      </c>
      <c r="S111" s="46" t="str">
        <f t="shared" si="5"/>
        <v/>
      </c>
      <c r="U111" s="61" t="str">
        <f>IF(R111="OK",IF(IFERROR(VLOOKUP(B111,#REF!,1,FALSE),"")="",B111&amp;", ",""),"")</f>
        <v/>
      </c>
      <c r="V111" s="61" t="str">
        <f t="shared" si="4"/>
        <v xml:space="preserve">1, </v>
      </c>
    </row>
    <row r="112" spans="1:22" x14ac:dyDescent="0.25">
      <c r="A112" s="27" t="str">
        <f>IF(R112="OK",IFERROR(B112&amp;" - "&amp;VLOOKUP(C112,supply!$B$8:$C$507,2,FALSE)&amp;" - "&amp;E112&amp;" - "&amp;G112&amp;" - "&amp;H112&amp;" - "&amp;I112&amp;" - "&amp;J112&amp;" - "&amp;K112&amp;" - "&amp;L112&amp;" - "&amp;M112&amp;" - "&amp;N112&amp;" - "&amp;O112&amp;" - с ддс: "&amp;Q112,""),"1001 - Няма данни за разход")</f>
        <v>1001 - Няма данни за разход</v>
      </c>
      <c r="B112" s="41">
        <v>105</v>
      </c>
      <c r="C112" s="41" t="str">
        <f>IF(AND(D112&lt;&gt;"",D112&lt;&gt;" -  -  -  -  - "),VLOOKUP(D112,supply!$A$8:$B$507,2,FALSE),"")</f>
        <v/>
      </c>
      <c r="D112" s="43"/>
      <c r="E112" s="80"/>
      <c r="F112" s="79"/>
      <c r="G112" s="42"/>
      <c r="H112" s="49"/>
      <c r="I112" s="80" t="s">
        <v>82</v>
      </c>
      <c r="J112" s="82"/>
      <c r="K112" s="71"/>
      <c r="L112" s="71"/>
      <c r="M112" s="71"/>
      <c r="N112" s="71"/>
      <c r="O112" s="71"/>
      <c r="P112" s="49"/>
      <c r="Q112" s="49"/>
      <c r="R112" s="51" t="str">
        <f t="shared" si="3"/>
        <v>Няма избран доставчик</v>
      </c>
      <c r="S112" s="46" t="str">
        <f t="shared" si="5"/>
        <v/>
      </c>
      <c r="U112" s="61" t="str">
        <f>IF(R112="OK",IF(IFERROR(VLOOKUP(B112,#REF!,1,FALSE),"")="",B112&amp;", ",""),"")</f>
        <v/>
      </c>
      <c r="V112" s="61" t="str">
        <f t="shared" si="4"/>
        <v xml:space="preserve">1, </v>
      </c>
    </row>
    <row r="113" spans="1:22" x14ac:dyDescent="0.25">
      <c r="A113" s="27" t="str">
        <f>IF(R113="OK",IFERROR(B113&amp;" - "&amp;VLOOKUP(C113,supply!$B$8:$C$507,2,FALSE)&amp;" - "&amp;E113&amp;" - "&amp;G113&amp;" - "&amp;H113&amp;" - "&amp;I113&amp;" - "&amp;J113&amp;" - "&amp;K113&amp;" - "&amp;L113&amp;" - "&amp;M113&amp;" - "&amp;N113&amp;" - "&amp;O113&amp;" - с ддс: "&amp;Q113,""),"1001 - Няма данни за разход")</f>
        <v>1001 - Няма данни за разход</v>
      </c>
      <c r="B113" s="41">
        <v>106</v>
      </c>
      <c r="C113" s="41" t="str">
        <f>IF(AND(D113&lt;&gt;"",D113&lt;&gt;" -  -  -  -  - "),VLOOKUP(D113,supply!$A$8:$B$507,2,FALSE),"")</f>
        <v/>
      </c>
      <c r="D113" s="43"/>
      <c r="E113" s="80"/>
      <c r="F113" s="79"/>
      <c r="G113" s="42"/>
      <c r="H113" s="49"/>
      <c r="I113" s="80" t="s">
        <v>82</v>
      </c>
      <c r="J113" s="82"/>
      <c r="K113" s="71"/>
      <c r="L113" s="71"/>
      <c r="M113" s="71"/>
      <c r="N113" s="71"/>
      <c r="O113" s="71"/>
      <c r="P113" s="49"/>
      <c r="Q113" s="49"/>
      <c r="R113" s="51" t="str">
        <f t="shared" si="3"/>
        <v>Няма избран доставчик</v>
      </c>
      <c r="S113" s="46" t="str">
        <f t="shared" si="5"/>
        <v/>
      </c>
      <c r="U113" s="61" t="str">
        <f>IF(R113="OK",IF(IFERROR(VLOOKUP(B113,#REF!,1,FALSE),"")="",B113&amp;", ",""),"")</f>
        <v/>
      </c>
      <c r="V113" s="61" t="str">
        <f t="shared" si="4"/>
        <v xml:space="preserve">1, </v>
      </c>
    </row>
    <row r="114" spans="1:22" x14ac:dyDescent="0.25">
      <c r="A114" s="27" t="str">
        <f>IF(R114="OK",IFERROR(B114&amp;" - "&amp;VLOOKUP(C114,supply!$B$8:$C$507,2,FALSE)&amp;" - "&amp;E114&amp;" - "&amp;G114&amp;" - "&amp;H114&amp;" - "&amp;I114&amp;" - "&amp;J114&amp;" - "&amp;K114&amp;" - "&amp;L114&amp;" - "&amp;M114&amp;" - "&amp;N114&amp;" - "&amp;O114&amp;" - с ддс: "&amp;Q114,""),"1001 - Няма данни за разход")</f>
        <v>1001 - Няма данни за разход</v>
      </c>
      <c r="B114" s="41">
        <v>107</v>
      </c>
      <c r="C114" s="41" t="str">
        <f>IF(AND(D114&lt;&gt;"",D114&lt;&gt;" -  -  -  -  - "),VLOOKUP(D114,supply!$A$8:$B$507,2,FALSE),"")</f>
        <v/>
      </c>
      <c r="D114" s="43"/>
      <c r="E114" s="80"/>
      <c r="F114" s="79"/>
      <c r="G114" s="42"/>
      <c r="H114" s="49"/>
      <c r="I114" s="80" t="s">
        <v>82</v>
      </c>
      <c r="J114" s="82"/>
      <c r="K114" s="71"/>
      <c r="L114" s="71"/>
      <c r="M114" s="71"/>
      <c r="N114" s="71"/>
      <c r="O114" s="71"/>
      <c r="P114" s="49"/>
      <c r="Q114" s="49"/>
      <c r="R114" s="51" t="str">
        <f t="shared" si="3"/>
        <v>Няма избран доставчик</v>
      </c>
      <c r="S114" s="46" t="str">
        <f t="shared" si="5"/>
        <v/>
      </c>
      <c r="U114" s="61" t="str">
        <f>IF(R114="OK",IF(IFERROR(VLOOKUP(B114,#REF!,1,FALSE),"")="",B114&amp;", ",""),"")</f>
        <v/>
      </c>
      <c r="V114" s="61" t="str">
        <f t="shared" si="4"/>
        <v xml:space="preserve">1, </v>
      </c>
    </row>
    <row r="115" spans="1:22" x14ac:dyDescent="0.25">
      <c r="A115" s="27" t="str">
        <f>IF(R115="OK",IFERROR(B115&amp;" - "&amp;VLOOKUP(C115,supply!$B$8:$C$507,2,FALSE)&amp;" - "&amp;E115&amp;" - "&amp;G115&amp;" - "&amp;H115&amp;" - "&amp;I115&amp;" - "&amp;J115&amp;" - "&amp;K115&amp;" - "&amp;L115&amp;" - "&amp;M115&amp;" - "&amp;N115&amp;" - "&amp;O115&amp;" - с ддс: "&amp;Q115,""),"1001 - Няма данни за разход")</f>
        <v>1001 - Няма данни за разход</v>
      </c>
      <c r="B115" s="41">
        <v>108</v>
      </c>
      <c r="C115" s="41" t="str">
        <f>IF(AND(D115&lt;&gt;"",D115&lt;&gt;" -  -  -  -  - "),VLOOKUP(D115,supply!$A$8:$B$507,2,FALSE),"")</f>
        <v/>
      </c>
      <c r="D115" s="43"/>
      <c r="E115" s="80"/>
      <c r="F115" s="79"/>
      <c r="G115" s="42"/>
      <c r="H115" s="49"/>
      <c r="I115" s="80" t="s">
        <v>82</v>
      </c>
      <c r="J115" s="82"/>
      <c r="K115" s="71"/>
      <c r="L115" s="71"/>
      <c r="M115" s="71"/>
      <c r="N115" s="71"/>
      <c r="O115" s="71"/>
      <c r="P115" s="49"/>
      <c r="Q115" s="49"/>
      <c r="R115" s="51" t="str">
        <f t="shared" si="3"/>
        <v>Няма избран доставчик</v>
      </c>
      <c r="S115" s="46" t="str">
        <f t="shared" si="5"/>
        <v/>
      </c>
      <c r="U115" s="61" t="str">
        <f>IF(R115="OK",IF(IFERROR(VLOOKUP(B115,#REF!,1,FALSE),"")="",B115&amp;", ",""),"")</f>
        <v/>
      </c>
      <c r="V115" s="61" t="str">
        <f t="shared" si="4"/>
        <v xml:space="preserve">1, </v>
      </c>
    </row>
    <row r="116" spans="1:22" x14ac:dyDescent="0.25">
      <c r="A116" s="27" t="str">
        <f>IF(R116="OK",IFERROR(B116&amp;" - "&amp;VLOOKUP(C116,supply!$B$8:$C$507,2,FALSE)&amp;" - "&amp;E116&amp;" - "&amp;G116&amp;" - "&amp;H116&amp;" - "&amp;I116&amp;" - "&amp;J116&amp;" - "&amp;K116&amp;" - "&amp;L116&amp;" - "&amp;M116&amp;" - "&amp;N116&amp;" - "&amp;O116&amp;" - с ддс: "&amp;Q116,""),"1001 - Няма данни за разход")</f>
        <v>1001 - Няма данни за разход</v>
      </c>
      <c r="B116" s="41">
        <v>109</v>
      </c>
      <c r="C116" s="41" t="str">
        <f>IF(AND(D116&lt;&gt;"",D116&lt;&gt;" -  -  -  -  - "),VLOOKUP(D116,supply!$A$8:$B$507,2,FALSE),"")</f>
        <v/>
      </c>
      <c r="D116" s="43"/>
      <c r="E116" s="80"/>
      <c r="F116" s="79"/>
      <c r="G116" s="42"/>
      <c r="H116" s="49"/>
      <c r="I116" s="80" t="s">
        <v>82</v>
      </c>
      <c r="J116" s="82"/>
      <c r="K116" s="71"/>
      <c r="L116" s="71"/>
      <c r="M116" s="71"/>
      <c r="N116" s="71"/>
      <c r="O116" s="71"/>
      <c r="P116" s="49"/>
      <c r="Q116" s="49"/>
      <c r="R116" s="51" t="str">
        <f t="shared" si="3"/>
        <v>Няма избран доставчик</v>
      </c>
      <c r="S116" s="46" t="str">
        <f t="shared" si="5"/>
        <v/>
      </c>
      <c r="U116" s="61" t="str">
        <f>IF(R116="OK",IF(IFERROR(VLOOKUP(B116,#REF!,1,FALSE),"")="",B116&amp;", ",""),"")</f>
        <v/>
      </c>
      <c r="V116" s="61" t="str">
        <f t="shared" si="4"/>
        <v xml:space="preserve">1, </v>
      </c>
    </row>
    <row r="117" spans="1:22" x14ac:dyDescent="0.25">
      <c r="A117" s="27" t="str">
        <f>IF(R117="OK",IFERROR(B117&amp;" - "&amp;VLOOKUP(C117,supply!$B$8:$C$507,2,FALSE)&amp;" - "&amp;E117&amp;" - "&amp;G117&amp;" - "&amp;H117&amp;" - "&amp;I117&amp;" - "&amp;J117&amp;" - "&amp;K117&amp;" - "&amp;L117&amp;" - "&amp;M117&amp;" - "&amp;N117&amp;" - "&amp;O117&amp;" - с ддс: "&amp;Q117,""),"1001 - Няма данни за разход")</f>
        <v>1001 - Няма данни за разход</v>
      </c>
      <c r="B117" s="41">
        <v>110</v>
      </c>
      <c r="C117" s="41" t="str">
        <f>IF(AND(D117&lt;&gt;"",D117&lt;&gt;" -  -  -  -  - "),VLOOKUP(D117,supply!$A$8:$B$507,2,FALSE),"")</f>
        <v/>
      </c>
      <c r="D117" s="43"/>
      <c r="E117" s="80"/>
      <c r="F117" s="79"/>
      <c r="G117" s="42"/>
      <c r="H117" s="49"/>
      <c r="I117" s="80" t="s">
        <v>82</v>
      </c>
      <c r="J117" s="82"/>
      <c r="K117" s="71"/>
      <c r="L117" s="71"/>
      <c r="M117" s="71"/>
      <c r="N117" s="71"/>
      <c r="O117" s="71"/>
      <c r="P117" s="49"/>
      <c r="Q117" s="49"/>
      <c r="R117" s="51" t="str">
        <f t="shared" si="3"/>
        <v>Няма избран доставчик</v>
      </c>
      <c r="S117" s="46" t="str">
        <f t="shared" si="5"/>
        <v/>
      </c>
      <c r="U117" s="61" t="str">
        <f>IF(R117="OK",IF(IFERROR(VLOOKUP(B117,#REF!,1,FALSE),"")="",B117&amp;", ",""),"")</f>
        <v/>
      </c>
      <c r="V117" s="61" t="str">
        <f t="shared" si="4"/>
        <v xml:space="preserve">1, </v>
      </c>
    </row>
    <row r="118" spans="1:22" x14ac:dyDescent="0.25">
      <c r="A118" s="27" t="str">
        <f>IF(R118="OK",IFERROR(B118&amp;" - "&amp;VLOOKUP(C118,supply!$B$8:$C$507,2,FALSE)&amp;" - "&amp;E118&amp;" - "&amp;G118&amp;" - "&amp;H118&amp;" - "&amp;I118&amp;" - "&amp;J118&amp;" - "&amp;K118&amp;" - "&amp;L118&amp;" - "&amp;M118&amp;" - "&amp;N118&amp;" - "&amp;O118&amp;" - с ддс: "&amp;Q118,""),"1001 - Няма данни за разход")</f>
        <v>1001 - Няма данни за разход</v>
      </c>
      <c r="B118" s="41">
        <v>111</v>
      </c>
      <c r="C118" s="41" t="str">
        <f>IF(AND(D118&lt;&gt;"",D118&lt;&gt;" -  -  -  -  - "),VLOOKUP(D118,supply!$A$8:$B$507,2,FALSE),"")</f>
        <v/>
      </c>
      <c r="D118" s="43"/>
      <c r="E118" s="80"/>
      <c r="F118" s="79"/>
      <c r="G118" s="42"/>
      <c r="H118" s="49"/>
      <c r="I118" s="80" t="s">
        <v>82</v>
      </c>
      <c r="J118" s="82"/>
      <c r="K118" s="71"/>
      <c r="L118" s="71"/>
      <c r="M118" s="71"/>
      <c r="N118" s="71"/>
      <c r="O118" s="71"/>
      <c r="P118" s="49"/>
      <c r="Q118" s="49"/>
      <c r="R118" s="51" t="str">
        <f t="shared" si="3"/>
        <v>Няма избран доставчик</v>
      </c>
      <c r="S118" s="46" t="str">
        <f t="shared" si="5"/>
        <v/>
      </c>
      <c r="U118" s="61" t="str">
        <f>IF(R118="OK",IF(IFERROR(VLOOKUP(B118,#REF!,1,FALSE),"")="",B118&amp;", ",""),"")</f>
        <v/>
      </c>
      <c r="V118" s="61" t="str">
        <f t="shared" si="4"/>
        <v xml:space="preserve">1, </v>
      </c>
    </row>
    <row r="119" spans="1:22" x14ac:dyDescent="0.25">
      <c r="A119" s="27" t="str">
        <f>IF(R119="OK",IFERROR(B119&amp;" - "&amp;VLOOKUP(C119,supply!$B$8:$C$507,2,FALSE)&amp;" - "&amp;E119&amp;" - "&amp;G119&amp;" - "&amp;H119&amp;" - "&amp;I119&amp;" - "&amp;J119&amp;" - "&amp;K119&amp;" - "&amp;L119&amp;" - "&amp;M119&amp;" - "&amp;N119&amp;" - "&amp;O119&amp;" - с ддс: "&amp;Q119,""),"1001 - Няма данни за разход")</f>
        <v>1001 - Няма данни за разход</v>
      </c>
      <c r="B119" s="41">
        <v>112</v>
      </c>
      <c r="C119" s="41" t="str">
        <f>IF(AND(D119&lt;&gt;"",D119&lt;&gt;" -  -  -  -  - "),VLOOKUP(D119,supply!$A$8:$B$507,2,FALSE),"")</f>
        <v/>
      </c>
      <c r="D119" s="43"/>
      <c r="E119" s="80"/>
      <c r="F119" s="79"/>
      <c r="G119" s="42"/>
      <c r="H119" s="49"/>
      <c r="I119" s="80" t="s">
        <v>82</v>
      </c>
      <c r="J119" s="82"/>
      <c r="K119" s="71"/>
      <c r="L119" s="71"/>
      <c r="M119" s="71"/>
      <c r="N119" s="71"/>
      <c r="O119" s="71"/>
      <c r="P119" s="49"/>
      <c r="Q119" s="49"/>
      <c r="R119" s="51" t="str">
        <f t="shared" si="3"/>
        <v>Няма избран доставчик</v>
      </c>
      <c r="S119" s="46" t="str">
        <f t="shared" si="5"/>
        <v/>
      </c>
      <c r="U119" s="61" t="str">
        <f>IF(R119="OK",IF(IFERROR(VLOOKUP(B119,#REF!,1,FALSE),"")="",B119&amp;", ",""),"")</f>
        <v/>
      </c>
      <c r="V119" s="61" t="str">
        <f t="shared" si="4"/>
        <v xml:space="preserve">1, </v>
      </c>
    </row>
    <row r="120" spans="1:22" x14ac:dyDescent="0.25">
      <c r="A120" s="27" t="str">
        <f>IF(R120="OK",IFERROR(B120&amp;" - "&amp;VLOOKUP(C120,supply!$B$8:$C$507,2,FALSE)&amp;" - "&amp;E120&amp;" - "&amp;G120&amp;" - "&amp;H120&amp;" - "&amp;I120&amp;" - "&amp;J120&amp;" - "&amp;K120&amp;" - "&amp;L120&amp;" - "&amp;M120&amp;" - "&amp;N120&amp;" - "&amp;O120&amp;" - с ддс: "&amp;Q120,""),"1001 - Няма данни за разход")</f>
        <v>1001 - Няма данни за разход</v>
      </c>
      <c r="B120" s="41">
        <v>113</v>
      </c>
      <c r="C120" s="41" t="str">
        <f>IF(AND(D120&lt;&gt;"",D120&lt;&gt;" -  -  -  -  - "),VLOOKUP(D120,supply!$A$8:$B$507,2,FALSE),"")</f>
        <v/>
      </c>
      <c r="D120" s="43"/>
      <c r="E120" s="80"/>
      <c r="F120" s="79"/>
      <c r="G120" s="42"/>
      <c r="H120" s="49"/>
      <c r="I120" s="80" t="s">
        <v>82</v>
      </c>
      <c r="J120" s="82"/>
      <c r="K120" s="71"/>
      <c r="L120" s="71"/>
      <c r="M120" s="71"/>
      <c r="N120" s="71"/>
      <c r="O120" s="71"/>
      <c r="P120" s="49"/>
      <c r="Q120" s="49"/>
      <c r="R120" s="51" t="str">
        <f t="shared" si="3"/>
        <v>Няма избран доставчик</v>
      </c>
      <c r="S120" s="46" t="str">
        <f t="shared" si="5"/>
        <v/>
      </c>
      <c r="U120" s="61" t="str">
        <f>IF(R120="OK",IF(IFERROR(VLOOKUP(B120,#REF!,1,FALSE),"")="",B120&amp;", ",""),"")</f>
        <v/>
      </c>
      <c r="V120" s="61" t="str">
        <f t="shared" si="4"/>
        <v xml:space="preserve">1, </v>
      </c>
    </row>
    <row r="121" spans="1:22" x14ac:dyDescent="0.25">
      <c r="A121" s="27" t="str">
        <f>IF(R121="OK",IFERROR(B121&amp;" - "&amp;VLOOKUP(C121,supply!$B$8:$C$507,2,FALSE)&amp;" - "&amp;E121&amp;" - "&amp;G121&amp;" - "&amp;H121&amp;" - "&amp;I121&amp;" - "&amp;J121&amp;" - "&amp;K121&amp;" - "&amp;L121&amp;" - "&amp;M121&amp;" - "&amp;N121&amp;" - "&amp;O121&amp;" - с ддс: "&amp;Q121,""),"1001 - Няма данни за разход")</f>
        <v>1001 - Няма данни за разход</v>
      </c>
      <c r="B121" s="41">
        <v>114</v>
      </c>
      <c r="C121" s="41" t="str">
        <f>IF(AND(D121&lt;&gt;"",D121&lt;&gt;" -  -  -  -  - "),VLOOKUP(D121,supply!$A$8:$B$507,2,FALSE),"")</f>
        <v/>
      </c>
      <c r="D121" s="43"/>
      <c r="E121" s="80"/>
      <c r="F121" s="79"/>
      <c r="G121" s="42"/>
      <c r="H121" s="49"/>
      <c r="I121" s="80" t="s">
        <v>82</v>
      </c>
      <c r="J121" s="82"/>
      <c r="K121" s="71"/>
      <c r="L121" s="71"/>
      <c r="M121" s="71"/>
      <c r="N121" s="71"/>
      <c r="O121" s="71"/>
      <c r="P121" s="49"/>
      <c r="Q121" s="49"/>
      <c r="R121" s="51" t="str">
        <f t="shared" si="3"/>
        <v>Няма избран доставчик</v>
      </c>
      <c r="S121" s="46" t="str">
        <f t="shared" si="5"/>
        <v/>
      </c>
      <c r="U121" s="61" t="str">
        <f>IF(R121="OK",IF(IFERROR(VLOOKUP(B121,#REF!,1,FALSE),"")="",B121&amp;", ",""),"")</f>
        <v/>
      </c>
      <c r="V121" s="61" t="str">
        <f t="shared" si="4"/>
        <v xml:space="preserve">1, </v>
      </c>
    </row>
    <row r="122" spans="1:22" x14ac:dyDescent="0.25">
      <c r="A122" s="27" t="str">
        <f>IF(R122="OK",IFERROR(B122&amp;" - "&amp;VLOOKUP(C122,supply!$B$8:$C$507,2,FALSE)&amp;" - "&amp;E122&amp;" - "&amp;G122&amp;" - "&amp;H122&amp;" - "&amp;I122&amp;" - "&amp;J122&amp;" - "&amp;K122&amp;" - "&amp;L122&amp;" - "&amp;M122&amp;" - "&amp;N122&amp;" - "&amp;O122&amp;" - с ддс: "&amp;Q122,""),"1001 - Няма данни за разход")</f>
        <v>1001 - Няма данни за разход</v>
      </c>
      <c r="B122" s="41">
        <v>115</v>
      </c>
      <c r="C122" s="41" t="str">
        <f>IF(AND(D122&lt;&gt;"",D122&lt;&gt;" -  -  -  -  - "),VLOOKUP(D122,supply!$A$8:$B$507,2,FALSE),"")</f>
        <v/>
      </c>
      <c r="D122" s="43"/>
      <c r="E122" s="80"/>
      <c r="F122" s="79"/>
      <c r="G122" s="42"/>
      <c r="H122" s="49"/>
      <c r="I122" s="80" t="s">
        <v>82</v>
      </c>
      <c r="J122" s="82"/>
      <c r="K122" s="71"/>
      <c r="L122" s="71"/>
      <c r="M122" s="71"/>
      <c r="N122" s="71"/>
      <c r="O122" s="71"/>
      <c r="P122" s="49"/>
      <c r="Q122" s="49"/>
      <c r="R122" s="51" t="str">
        <f t="shared" si="3"/>
        <v>Няма избран доставчик</v>
      </c>
      <c r="S122" s="46" t="str">
        <f t="shared" si="5"/>
        <v/>
      </c>
      <c r="U122" s="61" t="str">
        <f>IF(R122="OK",IF(IFERROR(VLOOKUP(B122,#REF!,1,FALSE),"")="",B122&amp;", ",""),"")</f>
        <v/>
      </c>
      <c r="V122" s="61" t="str">
        <f t="shared" si="4"/>
        <v xml:space="preserve">1, </v>
      </c>
    </row>
    <row r="123" spans="1:22" x14ac:dyDescent="0.25">
      <c r="A123" s="27" t="str">
        <f>IF(R123="OK",IFERROR(B123&amp;" - "&amp;VLOOKUP(C123,supply!$B$8:$C$507,2,FALSE)&amp;" - "&amp;E123&amp;" - "&amp;G123&amp;" - "&amp;H123&amp;" - "&amp;I123&amp;" - "&amp;J123&amp;" - "&amp;K123&amp;" - "&amp;L123&amp;" - "&amp;M123&amp;" - "&amp;N123&amp;" - "&amp;O123&amp;" - с ддс: "&amp;Q123,""),"1001 - Няма данни за разход")</f>
        <v>1001 - Няма данни за разход</v>
      </c>
      <c r="B123" s="41">
        <v>116</v>
      </c>
      <c r="C123" s="41" t="str">
        <f>IF(AND(D123&lt;&gt;"",D123&lt;&gt;" -  -  -  -  - "),VLOOKUP(D123,supply!$A$8:$B$507,2,FALSE),"")</f>
        <v/>
      </c>
      <c r="D123" s="43"/>
      <c r="E123" s="80"/>
      <c r="F123" s="79"/>
      <c r="G123" s="42"/>
      <c r="H123" s="49"/>
      <c r="I123" s="80" t="s">
        <v>82</v>
      </c>
      <c r="J123" s="82"/>
      <c r="K123" s="71"/>
      <c r="L123" s="71"/>
      <c r="M123" s="71"/>
      <c r="N123" s="71"/>
      <c r="O123" s="71"/>
      <c r="P123" s="49"/>
      <c r="Q123" s="49"/>
      <c r="R123" s="51" t="str">
        <f t="shared" si="3"/>
        <v>Няма избран доставчик</v>
      </c>
      <c r="S123" s="46" t="str">
        <f t="shared" si="5"/>
        <v/>
      </c>
      <c r="U123" s="61" t="str">
        <f>IF(R123="OK",IF(IFERROR(VLOOKUP(B123,#REF!,1,FALSE),"")="",B123&amp;", ",""),"")</f>
        <v/>
      </c>
      <c r="V123" s="61" t="str">
        <f t="shared" si="4"/>
        <v xml:space="preserve">1, </v>
      </c>
    </row>
    <row r="124" spans="1:22" x14ac:dyDescent="0.25">
      <c r="A124" s="27" t="str">
        <f>IF(R124="OK",IFERROR(B124&amp;" - "&amp;VLOOKUP(C124,supply!$B$8:$C$507,2,FALSE)&amp;" - "&amp;E124&amp;" - "&amp;G124&amp;" - "&amp;H124&amp;" - "&amp;I124&amp;" - "&amp;J124&amp;" - "&amp;K124&amp;" - "&amp;L124&amp;" - "&amp;M124&amp;" - "&amp;N124&amp;" - "&amp;O124&amp;" - с ддс: "&amp;Q124,""),"1001 - Няма данни за разход")</f>
        <v>1001 - Няма данни за разход</v>
      </c>
      <c r="B124" s="41">
        <v>117</v>
      </c>
      <c r="C124" s="41" t="str">
        <f>IF(AND(D124&lt;&gt;"",D124&lt;&gt;" -  -  -  -  - "),VLOOKUP(D124,supply!$A$8:$B$507,2,FALSE),"")</f>
        <v/>
      </c>
      <c r="D124" s="43"/>
      <c r="E124" s="80"/>
      <c r="F124" s="79"/>
      <c r="G124" s="42"/>
      <c r="H124" s="49"/>
      <c r="I124" s="80" t="s">
        <v>82</v>
      </c>
      <c r="J124" s="82"/>
      <c r="K124" s="71"/>
      <c r="L124" s="71"/>
      <c r="M124" s="71"/>
      <c r="N124" s="71"/>
      <c r="O124" s="71"/>
      <c r="P124" s="49"/>
      <c r="Q124" s="49"/>
      <c r="R124" s="51" t="str">
        <f t="shared" si="3"/>
        <v>Няма избран доставчик</v>
      </c>
      <c r="S124" s="46" t="str">
        <f t="shared" si="5"/>
        <v/>
      </c>
      <c r="U124" s="61" t="str">
        <f>IF(R124="OK",IF(IFERROR(VLOOKUP(B124,#REF!,1,FALSE),"")="",B124&amp;", ",""),"")</f>
        <v/>
      </c>
      <c r="V124" s="61" t="str">
        <f t="shared" si="4"/>
        <v xml:space="preserve">1, </v>
      </c>
    </row>
    <row r="125" spans="1:22" x14ac:dyDescent="0.25">
      <c r="A125" s="27" t="str">
        <f>IF(R125="OK",IFERROR(B125&amp;" - "&amp;VLOOKUP(C125,supply!$B$8:$C$507,2,FALSE)&amp;" - "&amp;E125&amp;" - "&amp;G125&amp;" - "&amp;H125&amp;" - "&amp;I125&amp;" - "&amp;J125&amp;" - "&amp;K125&amp;" - "&amp;L125&amp;" - "&amp;M125&amp;" - "&amp;N125&amp;" - "&amp;O125&amp;" - с ддс: "&amp;Q125,""),"1001 - Няма данни за разход")</f>
        <v>1001 - Няма данни за разход</v>
      </c>
      <c r="B125" s="41">
        <v>118</v>
      </c>
      <c r="C125" s="41" t="str">
        <f>IF(AND(D125&lt;&gt;"",D125&lt;&gt;" -  -  -  -  - "),VLOOKUP(D125,supply!$A$8:$B$507,2,FALSE),"")</f>
        <v/>
      </c>
      <c r="D125" s="43"/>
      <c r="E125" s="80"/>
      <c r="F125" s="79"/>
      <c r="G125" s="42"/>
      <c r="H125" s="49"/>
      <c r="I125" s="80" t="s">
        <v>82</v>
      </c>
      <c r="J125" s="82"/>
      <c r="K125" s="71"/>
      <c r="L125" s="71"/>
      <c r="M125" s="71"/>
      <c r="N125" s="71"/>
      <c r="O125" s="71"/>
      <c r="P125" s="49"/>
      <c r="Q125" s="49"/>
      <c r="R125" s="51" t="str">
        <f t="shared" si="3"/>
        <v>Няма избран доставчик</v>
      </c>
      <c r="S125" s="46" t="str">
        <f t="shared" si="5"/>
        <v/>
      </c>
      <c r="U125" s="61" t="str">
        <f>IF(R125="OK",IF(IFERROR(VLOOKUP(B125,#REF!,1,FALSE),"")="",B125&amp;", ",""),"")</f>
        <v/>
      </c>
      <c r="V125" s="61" t="str">
        <f t="shared" si="4"/>
        <v xml:space="preserve">1, </v>
      </c>
    </row>
    <row r="126" spans="1:22" x14ac:dyDescent="0.25">
      <c r="A126" s="27" t="str">
        <f>IF(R126="OK",IFERROR(B126&amp;" - "&amp;VLOOKUP(C126,supply!$B$8:$C$507,2,FALSE)&amp;" - "&amp;E126&amp;" - "&amp;G126&amp;" - "&amp;H126&amp;" - "&amp;I126&amp;" - "&amp;J126&amp;" - "&amp;K126&amp;" - "&amp;L126&amp;" - "&amp;M126&amp;" - "&amp;N126&amp;" - "&amp;O126&amp;" - с ддс: "&amp;Q126,""),"1001 - Няма данни за разход")</f>
        <v>1001 - Няма данни за разход</v>
      </c>
      <c r="B126" s="41">
        <v>119</v>
      </c>
      <c r="C126" s="41" t="str">
        <f>IF(AND(D126&lt;&gt;"",D126&lt;&gt;" -  -  -  -  - "),VLOOKUP(D126,supply!$A$8:$B$507,2,FALSE),"")</f>
        <v/>
      </c>
      <c r="D126" s="43"/>
      <c r="E126" s="80"/>
      <c r="F126" s="79"/>
      <c r="G126" s="42"/>
      <c r="H126" s="49"/>
      <c r="I126" s="80" t="s">
        <v>82</v>
      </c>
      <c r="J126" s="82"/>
      <c r="K126" s="71"/>
      <c r="L126" s="71"/>
      <c r="M126" s="71"/>
      <c r="N126" s="71"/>
      <c r="O126" s="71"/>
      <c r="P126" s="49"/>
      <c r="Q126" s="49"/>
      <c r="R126" s="51" t="str">
        <f t="shared" si="3"/>
        <v>Няма избран доставчик</v>
      </c>
      <c r="S126" s="46" t="str">
        <f t="shared" si="5"/>
        <v/>
      </c>
      <c r="U126" s="61" t="str">
        <f>IF(R126="OK",IF(IFERROR(VLOOKUP(B126,#REF!,1,FALSE),"")="",B126&amp;", ",""),"")</f>
        <v/>
      </c>
      <c r="V126" s="61" t="str">
        <f t="shared" si="4"/>
        <v xml:space="preserve">1, </v>
      </c>
    </row>
    <row r="127" spans="1:22" x14ac:dyDescent="0.25">
      <c r="A127" s="27" t="str">
        <f>IF(R127="OK",IFERROR(B127&amp;" - "&amp;VLOOKUP(C127,supply!$B$8:$C$507,2,FALSE)&amp;" - "&amp;E127&amp;" - "&amp;G127&amp;" - "&amp;H127&amp;" - "&amp;I127&amp;" - "&amp;J127&amp;" - "&amp;K127&amp;" - "&amp;L127&amp;" - "&amp;M127&amp;" - "&amp;N127&amp;" - "&amp;O127&amp;" - с ддс: "&amp;Q127,""),"1001 - Няма данни за разход")</f>
        <v>1001 - Няма данни за разход</v>
      </c>
      <c r="B127" s="41">
        <v>120</v>
      </c>
      <c r="C127" s="41" t="str">
        <f>IF(AND(D127&lt;&gt;"",D127&lt;&gt;" -  -  -  -  - "),VLOOKUP(D127,supply!$A$8:$B$507,2,FALSE),"")</f>
        <v/>
      </c>
      <c r="D127" s="43"/>
      <c r="E127" s="80"/>
      <c r="F127" s="79"/>
      <c r="G127" s="42"/>
      <c r="H127" s="49"/>
      <c r="I127" s="80" t="s">
        <v>82</v>
      </c>
      <c r="J127" s="82"/>
      <c r="K127" s="71"/>
      <c r="L127" s="71"/>
      <c r="M127" s="71"/>
      <c r="N127" s="71"/>
      <c r="O127" s="71"/>
      <c r="P127" s="49"/>
      <c r="Q127" s="49"/>
      <c r="R127" s="51" t="str">
        <f t="shared" si="3"/>
        <v>Няма избран доставчик</v>
      </c>
      <c r="S127" s="46" t="str">
        <f t="shared" si="5"/>
        <v/>
      </c>
      <c r="U127" s="61" t="str">
        <f>IF(R127="OK",IF(IFERROR(VLOOKUP(B127,#REF!,1,FALSE),"")="",B127&amp;", ",""),"")</f>
        <v/>
      </c>
      <c r="V127" s="61" t="str">
        <f t="shared" si="4"/>
        <v xml:space="preserve">1, </v>
      </c>
    </row>
    <row r="128" spans="1:22" x14ac:dyDescent="0.25">
      <c r="A128" s="27" t="str">
        <f>IF(R128="OK",IFERROR(B128&amp;" - "&amp;VLOOKUP(C128,supply!$B$8:$C$507,2,FALSE)&amp;" - "&amp;E128&amp;" - "&amp;G128&amp;" - "&amp;H128&amp;" - "&amp;I128&amp;" - "&amp;J128&amp;" - "&amp;K128&amp;" - "&amp;L128&amp;" - "&amp;M128&amp;" - "&amp;N128&amp;" - "&amp;O128&amp;" - с ддс: "&amp;Q128,""),"1001 - Няма данни за разход")</f>
        <v>1001 - Няма данни за разход</v>
      </c>
      <c r="B128" s="41">
        <v>121</v>
      </c>
      <c r="C128" s="41" t="str">
        <f>IF(AND(D128&lt;&gt;"",D128&lt;&gt;" -  -  -  -  - "),VLOOKUP(D128,supply!$A$8:$B$507,2,FALSE),"")</f>
        <v/>
      </c>
      <c r="D128" s="43"/>
      <c r="E128" s="80"/>
      <c r="F128" s="79"/>
      <c r="G128" s="42"/>
      <c r="H128" s="49"/>
      <c r="I128" s="80" t="s">
        <v>82</v>
      </c>
      <c r="J128" s="82"/>
      <c r="K128" s="71"/>
      <c r="L128" s="71"/>
      <c r="M128" s="71"/>
      <c r="N128" s="71"/>
      <c r="O128" s="71"/>
      <c r="P128" s="49"/>
      <c r="Q128" s="49"/>
      <c r="R128" s="51" t="str">
        <f t="shared" si="3"/>
        <v>Няма избран доставчик</v>
      </c>
      <c r="S128" s="46" t="str">
        <f t="shared" si="5"/>
        <v/>
      </c>
      <c r="U128" s="61" t="str">
        <f>IF(R128="OK",IF(IFERROR(VLOOKUP(B128,#REF!,1,FALSE),"")="",B128&amp;", ",""),"")</f>
        <v/>
      </c>
      <c r="V128" s="61" t="str">
        <f t="shared" si="4"/>
        <v xml:space="preserve">1, </v>
      </c>
    </row>
    <row r="129" spans="1:22" x14ac:dyDescent="0.25">
      <c r="A129" s="27" t="str">
        <f>IF(R129="OK",IFERROR(B129&amp;" - "&amp;VLOOKUP(C129,supply!$B$8:$C$507,2,FALSE)&amp;" - "&amp;E129&amp;" - "&amp;G129&amp;" - "&amp;H129&amp;" - "&amp;I129&amp;" - "&amp;J129&amp;" - "&amp;K129&amp;" - "&amp;L129&amp;" - "&amp;M129&amp;" - "&amp;N129&amp;" - "&amp;O129&amp;" - с ддс: "&amp;Q129,""),"1001 - Няма данни за разход")</f>
        <v>1001 - Няма данни за разход</v>
      </c>
      <c r="B129" s="41">
        <v>122</v>
      </c>
      <c r="C129" s="41" t="str">
        <f>IF(AND(D129&lt;&gt;"",D129&lt;&gt;" -  -  -  -  - "),VLOOKUP(D129,supply!$A$8:$B$507,2,FALSE),"")</f>
        <v/>
      </c>
      <c r="D129" s="43"/>
      <c r="E129" s="80"/>
      <c r="F129" s="79"/>
      <c r="G129" s="42"/>
      <c r="H129" s="49"/>
      <c r="I129" s="80" t="s">
        <v>82</v>
      </c>
      <c r="J129" s="82"/>
      <c r="K129" s="71"/>
      <c r="L129" s="71"/>
      <c r="M129" s="71"/>
      <c r="N129" s="71"/>
      <c r="O129" s="71"/>
      <c r="P129" s="49"/>
      <c r="Q129" s="49"/>
      <c r="R129" s="51" t="str">
        <f t="shared" si="3"/>
        <v>Няма избран доставчик</v>
      </c>
      <c r="S129" s="46" t="str">
        <f t="shared" si="5"/>
        <v/>
      </c>
      <c r="U129" s="61" t="str">
        <f>IF(R129="OK",IF(IFERROR(VLOOKUP(B129,#REF!,1,FALSE),"")="",B129&amp;", ",""),"")</f>
        <v/>
      </c>
      <c r="V129" s="61" t="str">
        <f t="shared" si="4"/>
        <v xml:space="preserve">1, </v>
      </c>
    </row>
    <row r="130" spans="1:22" x14ac:dyDescent="0.25">
      <c r="A130" s="27" t="str">
        <f>IF(R130="OK",IFERROR(B130&amp;" - "&amp;VLOOKUP(C130,supply!$B$8:$C$507,2,FALSE)&amp;" - "&amp;E130&amp;" - "&amp;G130&amp;" - "&amp;H130&amp;" - "&amp;I130&amp;" - "&amp;J130&amp;" - "&amp;K130&amp;" - "&amp;L130&amp;" - "&amp;M130&amp;" - "&amp;N130&amp;" - "&amp;O130&amp;" - с ддс: "&amp;Q130,""),"1001 - Няма данни за разход")</f>
        <v>1001 - Няма данни за разход</v>
      </c>
      <c r="B130" s="41">
        <v>123</v>
      </c>
      <c r="C130" s="41" t="str">
        <f>IF(AND(D130&lt;&gt;"",D130&lt;&gt;" -  -  -  -  - "),VLOOKUP(D130,supply!$A$8:$B$507,2,FALSE),"")</f>
        <v/>
      </c>
      <c r="D130" s="43"/>
      <c r="E130" s="80"/>
      <c r="F130" s="79"/>
      <c r="G130" s="42"/>
      <c r="H130" s="49"/>
      <c r="I130" s="80" t="s">
        <v>82</v>
      </c>
      <c r="J130" s="82"/>
      <c r="K130" s="71"/>
      <c r="L130" s="71"/>
      <c r="M130" s="71"/>
      <c r="N130" s="71"/>
      <c r="O130" s="71"/>
      <c r="P130" s="49"/>
      <c r="Q130" s="49"/>
      <c r="R130" s="51" t="str">
        <f t="shared" si="3"/>
        <v>Няма избран доставчик</v>
      </c>
      <c r="S130" s="46" t="str">
        <f t="shared" si="5"/>
        <v/>
      </c>
      <c r="U130" s="61" t="str">
        <f>IF(R130="OK",IF(IFERROR(VLOOKUP(B130,#REF!,1,FALSE),"")="",B130&amp;", ",""),"")</f>
        <v/>
      </c>
      <c r="V130" s="61" t="str">
        <f t="shared" si="4"/>
        <v xml:space="preserve">1, </v>
      </c>
    </row>
    <row r="131" spans="1:22" x14ac:dyDescent="0.25">
      <c r="A131" s="27" t="str">
        <f>IF(R131="OK",IFERROR(B131&amp;" - "&amp;VLOOKUP(C131,supply!$B$8:$C$507,2,FALSE)&amp;" - "&amp;E131&amp;" - "&amp;G131&amp;" - "&amp;H131&amp;" - "&amp;I131&amp;" - "&amp;J131&amp;" - "&amp;K131&amp;" - "&amp;L131&amp;" - "&amp;M131&amp;" - "&amp;N131&amp;" - "&amp;O131&amp;" - с ддс: "&amp;Q131,""),"1001 - Няма данни за разход")</f>
        <v>1001 - Няма данни за разход</v>
      </c>
      <c r="B131" s="41">
        <v>124</v>
      </c>
      <c r="C131" s="41" t="str">
        <f>IF(AND(D131&lt;&gt;"",D131&lt;&gt;" -  -  -  -  - "),VLOOKUP(D131,supply!$A$8:$B$507,2,FALSE),"")</f>
        <v/>
      </c>
      <c r="D131" s="43"/>
      <c r="E131" s="80"/>
      <c r="F131" s="79"/>
      <c r="G131" s="42"/>
      <c r="H131" s="49"/>
      <c r="I131" s="80" t="s">
        <v>82</v>
      </c>
      <c r="J131" s="82"/>
      <c r="K131" s="71"/>
      <c r="L131" s="71"/>
      <c r="M131" s="71"/>
      <c r="N131" s="71"/>
      <c r="O131" s="71"/>
      <c r="P131" s="49"/>
      <c r="Q131" s="49"/>
      <c r="R131" s="51" t="str">
        <f t="shared" si="3"/>
        <v>Няма избран доставчик</v>
      </c>
      <c r="S131" s="46" t="str">
        <f t="shared" si="5"/>
        <v/>
      </c>
      <c r="U131" s="61" t="str">
        <f>IF(R131="OK",IF(IFERROR(VLOOKUP(B131,#REF!,1,FALSE),"")="",B131&amp;", ",""),"")</f>
        <v/>
      </c>
      <c r="V131" s="61" t="str">
        <f t="shared" si="4"/>
        <v xml:space="preserve">1, </v>
      </c>
    </row>
    <row r="132" spans="1:22" x14ac:dyDescent="0.25">
      <c r="A132" s="27" t="str">
        <f>IF(R132="OK",IFERROR(B132&amp;" - "&amp;VLOOKUP(C132,supply!$B$8:$C$507,2,FALSE)&amp;" - "&amp;E132&amp;" - "&amp;G132&amp;" - "&amp;H132&amp;" - "&amp;I132&amp;" - "&amp;J132&amp;" - "&amp;K132&amp;" - "&amp;L132&amp;" - "&amp;M132&amp;" - "&amp;N132&amp;" - "&amp;O132&amp;" - с ддс: "&amp;Q132,""),"1001 - Няма данни за разход")</f>
        <v>1001 - Няма данни за разход</v>
      </c>
      <c r="B132" s="41">
        <v>125</v>
      </c>
      <c r="C132" s="41" t="str">
        <f>IF(AND(D132&lt;&gt;"",D132&lt;&gt;" -  -  -  -  - "),VLOOKUP(D132,supply!$A$8:$B$507,2,FALSE),"")</f>
        <v/>
      </c>
      <c r="D132" s="43"/>
      <c r="E132" s="80"/>
      <c r="F132" s="79"/>
      <c r="G132" s="42"/>
      <c r="H132" s="49"/>
      <c r="I132" s="80" t="s">
        <v>82</v>
      </c>
      <c r="J132" s="82"/>
      <c r="K132" s="71"/>
      <c r="L132" s="71"/>
      <c r="M132" s="71"/>
      <c r="N132" s="71"/>
      <c r="O132" s="71"/>
      <c r="P132" s="49"/>
      <c r="Q132" s="49"/>
      <c r="R132" s="51" t="str">
        <f t="shared" si="3"/>
        <v>Няма избран доставчик</v>
      </c>
      <c r="S132" s="46" t="str">
        <f t="shared" si="5"/>
        <v/>
      </c>
      <c r="U132" s="61" t="str">
        <f>IF(R132="OK",IF(IFERROR(VLOOKUP(B132,#REF!,1,FALSE),"")="",B132&amp;", ",""),"")</f>
        <v/>
      </c>
      <c r="V132" s="61" t="str">
        <f t="shared" si="4"/>
        <v xml:space="preserve">1, </v>
      </c>
    </row>
    <row r="133" spans="1:22" x14ac:dyDescent="0.25">
      <c r="A133" s="27" t="str">
        <f>IF(R133="OK",IFERROR(B133&amp;" - "&amp;VLOOKUP(C133,supply!$B$8:$C$507,2,FALSE)&amp;" - "&amp;E133&amp;" - "&amp;G133&amp;" - "&amp;H133&amp;" - "&amp;I133&amp;" - "&amp;J133&amp;" - "&amp;K133&amp;" - "&amp;L133&amp;" - "&amp;M133&amp;" - "&amp;N133&amp;" - "&amp;O133&amp;" - с ддс: "&amp;Q133,""),"1001 - Няма данни за разход")</f>
        <v>1001 - Няма данни за разход</v>
      </c>
      <c r="B133" s="41">
        <v>126</v>
      </c>
      <c r="C133" s="41" t="str">
        <f>IF(AND(D133&lt;&gt;"",D133&lt;&gt;" -  -  -  -  - "),VLOOKUP(D133,supply!$A$8:$B$507,2,FALSE),"")</f>
        <v/>
      </c>
      <c r="D133" s="43"/>
      <c r="E133" s="80"/>
      <c r="F133" s="79"/>
      <c r="G133" s="42"/>
      <c r="H133" s="49"/>
      <c r="I133" s="80" t="s">
        <v>82</v>
      </c>
      <c r="J133" s="82"/>
      <c r="K133" s="71"/>
      <c r="L133" s="71"/>
      <c r="M133" s="71"/>
      <c r="N133" s="71"/>
      <c r="O133" s="71"/>
      <c r="P133" s="49"/>
      <c r="Q133" s="49"/>
      <c r="R133" s="51" t="str">
        <f t="shared" si="3"/>
        <v>Няма избран доставчик</v>
      </c>
      <c r="S133" s="46" t="str">
        <f t="shared" si="5"/>
        <v/>
      </c>
      <c r="U133" s="61" t="str">
        <f>IF(R133="OK",IF(IFERROR(VLOOKUP(B133,#REF!,1,FALSE),"")="",B133&amp;", ",""),"")</f>
        <v/>
      </c>
      <c r="V133" s="61" t="str">
        <f t="shared" si="4"/>
        <v xml:space="preserve">1, </v>
      </c>
    </row>
    <row r="134" spans="1:22" x14ac:dyDescent="0.25">
      <c r="A134" s="27" t="str">
        <f>IF(R134="OK",IFERROR(B134&amp;" - "&amp;VLOOKUP(C134,supply!$B$8:$C$507,2,FALSE)&amp;" - "&amp;E134&amp;" - "&amp;G134&amp;" - "&amp;H134&amp;" - "&amp;I134&amp;" - "&amp;J134&amp;" - "&amp;K134&amp;" - "&amp;L134&amp;" - "&amp;M134&amp;" - "&amp;N134&amp;" - "&amp;O134&amp;" - с ддс: "&amp;Q134,""),"1001 - Няма данни за разход")</f>
        <v>1001 - Няма данни за разход</v>
      </c>
      <c r="B134" s="41">
        <v>127</v>
      </c>
      <c r="C134" s="41" t="str">
        <f>IF(AND(D134&lt;&gt;"",D134&lt;&gt;" -  -  -  -  - "),VLOOKUP(D134,supply!$A$8:$B$507,2,FALSE),"")</f>
        <v/>
      </c>
      <c r="D134" s="43"/>
      <c r="E134" s="80"/>
      <c r="F134" s="79"/>
      <c r="G134" s="42"/>
      <c r="H134" s="49"/>
      <c r="I134" s="80" t="s">
        <v>82</v>
      </c>
      <c r="J134" s="82"/>
      <c r="K134" s="71"/>
      <c r="L134" s="71"/>
      <c r="M134" s="71"/>
      <c r="N134" s="71"/>
      <c r="O134" s="71"/>
      <c r="P134" s="49"/>
      <c r="Q134" s="49"/>
      <c r="R134" s="51" t="str">
        <f t="shared" si="3"/>
        <v>Няма избран доставчик</v>
      </c>
      <c r="S134" s="46" t="str">
        <f t="shared" si="5"/>
        <v/>
      </c>
      <c r="U134" s="61" t="str">
        <f>IF(R134="OK",IF(IFERROR(VLOOKUP(B134,#REF!,1,FALSE),"")="",B134&amp;", ",""),"")</f>
        <v/>
      </c>
      <c r="V134" s="61" t="str">
        <f t="shared" si="4"/>
        <v xml:space="preserve">1, </v>
      </c>
    </row>
    <row r="135" spans="1:22" x14ac:dyDescent="0.25">
      <c r="A135" s="27" t="str">
        <f>IF(R135="OK",IFERROR(B135&amp;" - "&amp;VLOOKUP(C135,supply!$B$8:$C$507,2,FALSE)&amp;" - "&amp;E135&amp;" - "&amp;G135&amp;" - "&amp;H135&amp;" - "&amp;I135&amp;" - "&amp;J135&amp;" - "&amp;K135&amp;" - "&amp;L135&amp;" - "&amp;M135&amp;" - "&amp;N135&amp;" - "&amp;O135&amp;" - с ддс: "&amp;Q135,""),"1001 - Няма данни за разход")</f>
        <v>1001 - Няма данни за разход</v>
      </c>
      <c r="B135" s="41">
        <v>128</v>
      </c>
      <c r="C135" s="41" t="str">
        <f>IF(AND(D135&lt;&gt;"",D135&lt;&gt;" -  -  -  -  - "),VLOOKUP(D135,supply!$A$8:$B$507,2,FALSE),"")</f>
        <v/>
      </c>
      <c r="D135" s="43"/>
      <c r="E135" s="80"/>
      <c r="F135" s="79"/>
      <c r="G135" s="42"/>
      <c r="H135" s="49"/>
      <c r="I135" s="80" t="s">
        <v>82</v>
      </c>
      <c r="J135" s="82"/>
      <c r="K135" s="71"/>
      <c r="L135" s="71"/>
      <c r="M135" s="71"/>
      <c r="N135" s="71"/>
      <c r="O135" s="71"/>
      <c r="P135" s="49"/>
      <c r="Q135" s="49"/>
      <c r="R135" s="51" t="str">
        <f t="shared" si="3"/>
        <v>Няма избран доставчик</v>
      </c>
      <c r="S135" s="46" t="str">
        <f t="shared" si="5"/>
        <v/>
      </c>
      <c r="U135" s="61" t="str">
        <f>IF(R135="OK",IF(IFERROR(VLOOKUP(B135,#REF!,1,FALSE),"")="",B135&amp;", ",""),"")</f>
        <v/>
      </c>
      <c r="V135" s="61" t="str">
        <f t="shared" si="4"/>
        <v xml:space="preserve">1, </v>
      </c>
    </row>
    <row r="136" spans="1:22" x14ac:dyDescent="0.25">
      <c r="A136" s="27" t="str">
        <f>IF(R136="OK",IFERROR(B136&amp;" - "&amp;VLOOKUP(C136,supply!$B$8:$C$507,2,FALSE)&amp;" - "&amp;E136&amp;" - "&amp;G136&amp;" - "&amp;H136&amp;" - "&amp;I136&amp;" - "&amp;J136&amp;" - "&amp;K136&amp;" - "&amp;L136&amp;" - "&amp;M136&amp;" - "&amp;N136&amp;" - "&amp;O136&amp;" - с ддс: "&amp;Q136,""),"1001 - Няма данни за разход")</f>
        <v>1001 - Няма данни за разход</v>
      </c>
      <c r="B136" s="41">
        <v>129</v>
      </c>
      <c r="C136" s="41" t="str">
        <f>IF(AND(D136&lt;&gt;"",D136&lt;&gt;" -  -  -  -  - "),VLOOKUP(D136,supply!$A$8:$B$507,2,FALSE),"")</f>
        <v/>
      </c>
      <c r="D136" s="43"/>
      <c r="E136" s="80"/>
      <c r="F136" s="79"/>
      <c r="G136" s="42"/>
      <c r="H136" s="49"/>
      <c r="I136" s="80" t="s">
        <v>82</v>
      </c>
      <c r="J136" s="82"/>
      <c r="K136" s="71"/>
      <c r="L136" s="71"/>
      <c r="M136" s="71"/>
      <c r="N136" s="71"/>
      <c r="O136" s="71"/>
      <c r="P136" s="49"/>
      <c r="Q136" s="49"/>
      <c r="R136" s="51" t="str">
        <f t="shared" si="3"/>
        <v>Няма избран доставчик</v>
      </c>
      <c r="S136" s="46" t="str">
        <f t="shared" si="5"/>
        <v/>
      </c>
      <c r="U136" s="61" t="str">
        <f>IF(R136="OK",IF(IFERROR(VLOOKUP(B136,#REF!,1,FALSE),"")="",B136&amp;", ",""),"")</f>
        <v/>
      </c>
      <c r="V136" s="61" t="str">
        <f t="shared" si="4"/>
        <v xml:space="preserve">1, </v>
      </c>
    </row>
    <row r="137" spans="1:22" x14ac:dyDescent="0.25">
      <c r="A137" s="27" t="str">
        <f>IF(R137="OK",IFERROR(B137&amp;" - "&amp;VLOOKUP(C137,supply!$B$8:$C$507,2,FALSE)&amp;" - "&amp;E137&amp;" - "&amp;G137&amp;" - "&amp;H137&amp;" - "&amp;I137&amp;" - "&amp;J137&amp;" - "&amp;K137&amp;" - "&amp;L137&amp;" - "&amp;M137&amp;" - "&amp;N137&amp;" - "&amp;O137&amp;" - с ддс: "&amp;Q137,""),"1001 - Няма данни за разход")</f>
        <v>1001 - Няма данни за разход</v>
      </c>
      <c r="B137" s="41">
        <v>130</v>
      </c>
      <c r="C137" s="41" t="str">
        <f>IF(AND(D137&lt;&gt;"",D137&lt;&gt;" -  -  -  -  - "),VLOOKUP(D137,supply!$A$8:$B$507,2,FALSE),"")</f>
        <v/>
      </c>
      <c r="D137" s="43"/>
      <c r="E137" s="80"/>
      <c r="F137" s="79"/>
      <c r="G137" s="42"/>
      <c r="H137" s="49"/>
      <c r="I137" s="80" t="s">
        <v>82</v>
      </c>
      <c r="J137" s="82"/>
      <c r="K137" s="71"/>
      <c r="L137" s="71"/>
      <c r="M137" s="71"/>
      <c r="N137" s="71"/>
      <c r="O137" s="71"/>
      <c r="P137" s="49"/>
      <c r="Q137" s="49"/>
      <c r="R137" s="51" t="str">
        <f t="shared" ref="R137:R200" si="6">IFERROR(IF(C137&lt;&gt;"",IF(AND(G137&lt;&gt;"",H137&lt;&gt;"",I137&lt;&gt;"",P137&lt;&gt;"",Q137&lt;&gt;""),"OK","Задължителни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137" s="46" t="str">
        <f t="shared" si="5"/>
        <v/>
      </c>
      <c r="U137" s="61" t="str">
        <f>IF(R137="OK",IF(IFERROR(VLOOKUP(B137,#REF!,1,FALSE),"")="",B137&amp;", ",""),"")</f>
        <v/>
      </c>
      <c r="V137" s="61" t="str">
        <f t="shared" ref="V137:V200" si="7">IF(R137="OK",CONCATENATE(V136,U137),V136)</f>
        <v xml:space="preserve">1, </v>
      </c>
    </row>
    <row r="138" spans="1:22" x14ac:dyDescent="0.25">
      <c r="A138" s="27" t="str">
        <f>IF(R138="OK",IFERROR(B138&amp;" - "&amp;VLOOKUP(C138,supply!$B$8:$C$507,2,FALSE)&amp;" - "&amp;E138&amp;" - "&amp;G138&amp;" - "&amp;H138&amp;" - "&amp;I138&amp;" - "&amp;J138&amp;" - "&amp;K138&amp;" - "&amp;L138&amp;" - "&amp;M138&amp;" - "&amp;N138&amp;" - "&amp;O138&amp;" - с ддс: "&amp;Q138,""),"1001 - Няма данни за разход")</f>
        <v>1001 - Няма данни за разход</v>
      </c>
      <c r="B138" s="41">
        <v>131</v>
      </c>
      <c r="C138" s="41" t="str">
        <f>IF(AND(D138&lt;&gt;"",D138&lt;&gt;" -  -  -  -  - "),VLOOKUP(D138,supply!$A$8:$B$507,2,FALSE),"")</f>
        <v/>
      </c>
      <c r="D138" s="43"/>
      <c r="E138" s="80"/>
      <c r="F138" s="79"/>
      <c r="G138" s="42"/>
      <c r="H138" s="49"/>
      <c r="I138" s="80" t="s">
        <v>82</v>
      </c>
      <c r="J138" s="82"/>
      <c r="K138" s="71"/>
      <c r="L138" s="71"/>
      <c r="M138" s="71"/>
      <c r="N138" s="71"/>
      <c r="O138" s="71"/>
      <c r="P138" s="49"/>
      <c r="Q138" s="49"/>
      <c r="R138" s="51" t="str">
        <f t="shared" si="6"/>
        <v>Няма избран доставчик</v>
      </c>
      <c r="S138" s="46" t="str">
        <f t="shared" ref="S138:S201" si="8">IF(OR(ABS(P138)*100&gt;TRUNC(ABS(P138)*100),ABS(Q138)*100&gt;TRUNC(ABS(Q138)*100)),"Въведена е сума с повече от два знака след десетичната запетая","")</f>
        <v/>
      </c>
      <c r="U138" s="61" t="str">
        <f>IF(R138="OK",IF(IFERROR(VLOOKUP(B138,#REF!,1,FALSE),"")="",B138&amp;", ",""),"")</f>
        <v/>
      </c>
      <c r="V138" s="61" t="str">
        <f t="shared" si="7"/>
        <v xml:space="preserve">1, </v>
      </c>
    </row>
    <row r="139" spans="1:22" x14ac:dyDescent="0.25">
      <c r="A139" s="27" t="str">
        <f>IF(R139="OK",IFERROR(B139&amp;" - "&amp;VLOOKUP(C139,supply!$B$8:$C$507,2,FALSE)&amp;" - "&amp;E139&amp;" - "&amp;G139&amp;" - "&amp;H139&amp;" - "&amp;I139&amp;" - "&amp;J139&amp;" - "&amp;K139&amp;" - "&amp;L139&amp;" - "&amp;M139&amp;" - "&amp;N139&amp;" - "&amp;O139&amp;" - с ддс: "&amp;Q139,""),"1001 - Няма данни за разход")</f>
        <v>1001 - Няма данни за разход</v>
      </c>
      <c r="B139" s="41">
        <v>132</v>
      </c>
      <c r="C139" s="41" t="str">
        <f>IF(AND(D139&lt;&gt;"",D139&lt;&gt;" -  -  -  -  - "),VLOOKUP(D139,supply!$A$8:$B$507,2,FALSE),"")</f>
        <v/>
      </c>
      <c r="D139" s="43"/>
      <c r="E139" s="80"/>
      <c r="F139" s="79"/>
      <c r="G139" s="42"/>
      <c r="H139" s="49"/>
      <c r="I139" s="80" t="s">
        <v>82</v>
      </c>
      <c r="J139" s="82"/>
      <c r="K139" s="71"/>
      <c r="L139" s="71"/>
      <c r="M139" s="71"/>
      <c r="N139" s="71"/>
      <c r="O139" s="71"/>
      <c r="P139" s="49"/>
      <c r="Q139" s="49"/>
      <c r="R139" s="51" t="str">
        <f t="shared" si="6"/>
        <v>Няма избран доставчик</v>
      </c>
      <c r="S139" s="46" t="str">
        <f t="shared" si="8"/>
        <v/>
      </c>
      <c r="U139" s="61" t="str">
        <f>IF(R139="OK",IF(IFERROR(VLOOKUP(B139,#REF!,1,FALSE),"")="",B139&amp;", ",""),"")</f>
        <v/>
      </c>
      <c r="V139" s="61" t="str">
        <f t="shared" si="7"/>
        <v xml:space="preserve">1, </v>
      </c>
    </row>
    <row r="140" spans="1:22" x14ac:dyDescent="0.25">
      <c r="A140" s="27" t="str">
        <f>IF(R140="OK",IFERROR(B140&amp;" - "&amp;VLOOKUP(C140,supply!$B$8:$C$507,2,FALSE)&amp;" - "&amp;E140&amp;" - "&amp;G140&amp;" - "&amp;H140&amp;" - "&amp;I140&amp;" - "&amp;J140&amp;" - "&amp;K140&amp;" - "&amp;L140&amp;" - "&amp;M140&amp;" - "&amp;N140&amp;" - "&amp;O140&amp;" - с ддс: "&amp;Q140,""),"1001 - Няма данни за разход")</f>
        <v>1001 - Няма данни за разход</v>
      </c>
      <c r="B140" s="41">
        <v>133</v>
      </c>
      <c r="C140" s="41" t="str">
        <f>IF(AND(D140&lt;&gt;"",D140&lt;&gt;" -  -  -  -  - "),VLOOKUP(D140,supply!$A$8:$B$507,2,FALSE),"")</f>
        <v/>
      </c>
      <c r="D140" s="43"/>
      <c r="E140" s="80"/>
      <c r="F140" s="79"/>
      <c r="G140" s="42"/>
      <c r="H140" s="49"/>
      <c r="I140" s="80" t="s">
        <v>82</v>
      </c>
      <c r="J140" s="82"/>
      <c r="K140" s="71"/>
      <c r="L140" s="71"/>
      <c r="M140" s="71"/>
      <c r="N140" s="71"/>
      <c r="O140" s="71"/>
      <c r="P140" s="49"/>
      <c r="Q140" s="49"/>
      <c r="R140" s="51" t="str">
        <f t="shared" si="6"/>
        <v>Няма избран доставчик</v>
      </c>
      <c r="S140" s="46" t="str">
        <f t="shared" si="8"/>
        <v/>
      </c>
      <c r="U140" s="61" t="str">
        <f>IF(R140="OK",IF(IFERROR(VLOOKUP(B140,#REF!,1,FALSE),"")="",B140&amp;", ",""),"")</f>
        <v/>
      </c>
      <c r="V140" s="61" t="str">
        <f t="shared" si="7"/>
        <v xml:space="preserve">1, </v>
      </c>
    </row>
    <row r="141" spans="1:22" x14ac:dyDescent="0.25">
      <c r="A141" s="27" t="str">
        <f>IF(R141="OK",IFERROR(B141&amp;" - "&amp;VLOOKUP(C141,supply!$B$8:$C$507,2,FALSE)&amp;" - "&amp;E141&amp;" - "&amp;G141&amp;" - "&amp;H141&amp;" - "&amp;I141&amp;" - "&amp;J141&amp;" - "&amp;K141&amp;" - "&amp;L141&amp;" - "&amp;M141&amp;" - "&amp;N141&amp;" - "&amp;O141&amp;" - с ддс: "&amp;Q141,""),"1001 - Няма данни за разход")</f>
        <v>1001 - Няма данни за разход</v>
      </c>
      <c r="B141" s="41">
        <v>134</v>
      </c>
      <c r="C141" s="41" t="str">
        <f>IF(AND(D141&lt;&gt;"",D141&lt;&gt;" -  -  -  -  - "),VLOOKUP(D141,supply!$A$8:$B$507,2,FALSE),"")</f>
        <v/>
      </c>
      <c r="D141" s="43"/>
      <c r="E141" s="80"/>
      <c r="F141" s="79"/>
      <c r="G141" s="42"/>
      <c r="H141" s="49"/>
      <c r="I141" s="80" t="s">
        <v>82</v>
      </c>
      <c r="J141" s="82"/>
      <c r="K141" s="71"/>
      <c r="L141" s="71"/>
      <c r="M141" s="71"/>
      <c r="N141" s="71"/>
      <c r="O141" s="71"/>
      <c r="P141" s="49"/>
      <c r="Q141" s="49"/>
      <c r="R141" s="51" t="str">
        <f t="shared" si="6"/>
        <v>Няма избран доставчик</v>
      </c>
      <c r="S141" s="46" t="str">
        <f t="shared" si="8"/>
        <v/>
      </c>
      <c r="U141" s="61" t="str">
        <f>IF(R141="OK",IF(IFERROR(VLOOKUP(B141,#REF!,1,FALSE),"")="",B141&amp;", ",""),"")</f>
        <v/>
      </c>
      <c r="V141" s="61" t="str">
        <f t="shared" si="7"/>
        <v xml:space="preserve">1, </v>
      </c>
    </row>
    <row r="142" spans="1:22" x14ac:dyDescent="0.25">
      <c r="A142" s="27" t="str">
        <f>IF(R142="OK",IFERROR(B142&amp;" - "&amp;VLOOKUP(C142,supply!$B$8:$C$507,2,FALSE)&amp;" - "&amp;E142&amp;" - "&amp;G142&amp;" - "&amp;H142&amp;" - "&amp;I142&amp;" - "&amp;J142&amp;" - "&amp;K142&amp;" - "&amp;L142&amp;" - "&amp;M142&amp;" - "&amp;N142&amp;" - "&amp;O142&amp;" - с ддс: "&amp;Q142,""),"1001 - Няма данни за разход")</f>
        <v>1001 - Няма данни за разход</v>
      </c>
      <c r="B142" s="41">
        <v>135</v>
      </c>
      <c r="C142" s="41" t="str">
        <f>IF(AND(D142&lt;&gt;"",D142&lt;&gt;" -  -  -  -  - "),VLOOKUP(D142,supply!$A$8:$B$507,2,FALSE),"")</f>
        <v/>
      </c>
      <c r="D142" s="43"/>
      <c r="E142" s="80"/>
      <c r="F142" s="79"/>
      <c r="G142" s="42"/>
      <c r="H142" s="49"/>
      <c r="I142" s="80" t="s">
        <v>82</v>
      </c>
      <c r="J142" s="82"/>
      <c r="K142" s="71"/>
      <c r="L142" s="71"/>
      <c r="M142" s="71"/>
      <c r="N142" s="71"/>
      <c r="O142" s="71"/>
      <c r="P142" s="49"/>
      <c r="Q142" s="49"/>
      <c r="R142" s="51" t="str">
        <f t="shared" si="6"/>
        <v>Няма избран доставчик</v>
      </c>
      <c r="S142" s="46" t="str">
        <f t="shared" si="8"/>
        <v/>
      </c>
      <c r="U142" s="61" t="str">
        <f>IF(R142="OK",IF(IFERROR(VLOOKUP(B142,#REF!,1,FALSE),"")="",B142&amp;", ",""),"")</f>
        <v/>
      </c>
      <c r="V142" s="61" t="str">
        <f t="shared" si="7"/>
        <v xml:space="preserve">1, </v>
      </c>
    </row>
    <row r="143" spans="1:22" x14ac:dyDescent="0.25">
      <c r="A143" s="27" t="str">
        <f>IF(R143="OK",IFERROR(B143&amp;" - "&amp;VLOOKUP(C143,supply!$B$8:$C$507,2,FALSE)&amp;" - "&amp;E143&amp;" - "&amp;G143&amp;" - "&amp;H143&amp;" - "&amp;I143&amp;" - "&amp;J143&amp;" - "&amp;K143&amp;" - "&amp;L143&amp;" - "&amp;M143&amp;" - "&amp;N143&amp;" - "&amp;O143&amp;" - с ддс: "&amp;Q143,""),"1001 - Няма данни за разход")</f>
        <v>1001 - Няма данни за разход</v>
      </c>
      <c r="B143" s="41">
        <v>136</v>
      </c>
      <c r="C143" s="41" t="str">
        <f>IF(AND(D143&lt;&gt;"",D143&lt;&gt;" -  -  -  -  - "),VLOOKUP(D143,supply!$A$8:$B$507,2,FALSE),"")</f>
        <v/>
      </c>
      <c r="D143" s="43"/>
      <c r="E143" s="80"/>
      <c r="F143" s="79"/>
      <c r="G143" s="42"/>
      <c r="H143" s="49"/>
      <c r="I143" s="80" t="s">
        <v>82</v>
      </c>
      <c r="J143" s="82"/>
      <c r="K143" s="71"/>
      <c r="L143" s="71"/>
      <c r="M143" s="71"/>
      <c r="N143" s="71"/>
      <c r="O143" s="71"/>
      <c r="P143" s="49"/>
      <c r="Q143" s="49"/>
      <c r="R143" s="51" t="str">
        <f t="shared" si="6"/>
        <v>Няма избран доставчик</v>
      </c>
      <c r="S143" s="46" t="str">
        <f t="shared" si="8"/>
        <v/>
      </c>
      <c r="U143" s="61" t="str">
        <f>IF(R143="OK",IF(IFERROR(VLOOKUP(B143,#REF!,1,FALSE),"")="",B143&amp;", ",""),"")</f>
        <v/>
      </c>
      <c r="V143" s="61" t="str">
        <f t="shared" si="7"/>
        <v xml:space="preserve">1, </v>
      </c>
    </row>
    <row r="144" spans="1:22" x14ac:dyDescent="0.25">
      <c r="A144" s="27" t="str">
        <f>IF(R144="OK",IFERROR(B144&amp;" - "&amp;VLOOKUP(C144,supply!$B$8:$C$507,2,FALSE)&amp;" - "&amp;E144&amp;" - "&amp;G144&amp;" - "&amp;H144&amp;" - "&amp;I144&amp;" - "&amp;J144&amp;" - "&amp;K144&amp;" - "&amp;L144&amp;" - "&amp;M144&amp;" - "&amp;N144&amp;" - "&amp;O144&amp;" - с ддс: "&amp;Q144,""),"1001 - Няма данни за разход")</f>
        <v>1001 - Няма данни за разход</v>
      </c>
      <c r="B144" s="41">
        <v>137</v>
      </c>
      <c r="C144" s="41" t="str">
        <f>IF(AND(D144&lt;&gt;"",D144&lt;&gt;" -  -  -  -  - "),VLOOKUP(D144,supply!$A$8:$B$507,2,FALSE),"")</f>
        <v/>
      </c>
      <c r="D144" s="43"/>
      <c r="E144" s="80"/>
      <c r="F144" s="79"/>
      <c r="G144" s="42"/>
      <c r="H144" s="49"/>
      <c r="I144" s="80" t="s">
        <v>82</v>
      </c>
      <c r="J144" s="82"/>
      <c r="K144" s="71"/>
      <c r="L144" s="71"/>
      <c r="M144" s="71"/>
      <c r="N144" s="71"/>
      <c r="O144" s="71"/>
      <c r="P144" s="49"/>
      <c r="Q144" s="49"/>
      <c r="R144" s="51" t="str">
        <f t="shared" si="6"/>
        <v>Няма избран доставчик</v>
      </c>
      <c r="S144" s="46" t="str">
        <f t="shared" si="8"/>
        <v/>
      </c>
      <c r="U144" s="61" t="str">
        <f>IF(R144="OK",IF(IFERROR(VLOOKUP(B144,#REF!,1,FALSE),"")="",B144&amp;", ",""),"")</f>
        <v/>
      </c>
      <c r="V144" s="61" t="str">
        <f t="shared" si="7"/>
        <v xml:space="preserve">1, </v>
      </c>
    </row>
    <row r="145" spans="1:22" x14ac:dyDescent="0.25">
      <c r="A145" s="27" t="str">
        <f>IF(R145="OK",IFERROR(B145&amp;" - "&amp;VLOOKUP(C145,supply!$B$8:$C$507,2,FALSE)&amp;" - "&amp;E145&amp;" - "&amp;G145&amp;" - "&amp;H145&amp;" - "&amp;I145&amp;" - "&amp;J145&amp;" - "&amp;K145&amp;" - "&amp;L145&amp;" - "&amp;M145&amp;" - "&amp;N145&amp;" - "&amp;O145&amp;" - с ддс: "&amp;Q145,""),"1001 - Няма данни за разход")</f>
        <v>1001 - Няма данни за разход</v>
      </c>
      <c r="B145" s="41">
        <v>138</v>
      </c>
      <c r="C145" s="41" t="str">
        <f>IF(AND(D145&lt;&gt;"",D145&lt;&gt;" -  -  -  -  - "),VLOOKUP(D145,supply!$A$8:$B$507,2,FALSE),"")</f>
        <v/>
      </c>
      <c r="D145" s="43"/>
      <c r="E145" s="80"/>
      <c r="F145" s="79"/>
      <c r="G145" s="42"/>
      <c r="H145" s="49"/>
      <c r="I145" s="80" t="s">
        <v>82</v>
      </c>
      <c r="J145" s="82"/>
      <c r="K145" s="71"/>
      <c r="L145" s="71"/>
      <c r="M145" s="71"/>
      <c r="N145" s="71"/>
      <c r="O145" s="71"/>
      <c r="P145" s="49"/>
      <c r="Q145" s="49"/>
      <c r="R145" s="51" t="str">
        <f t="shared" si="6"/>
        <v>Няма избран доставчик</v>
      </c>
      <c r="S145" s="46" t="str">
        <f t="shared" si="8"/>
        <v/>
      </c>
      <c r="U145" s="61" t="str">
        <f>IF(R145="OK",IF(IFERROR(VLOOKUP(B145,#REF!,1,FALSE),"")="",B145&amp;", ",""),"")</f>
        <v/>
      </c>
      <c r="V145" s="61" t="str">
        <f t="shared" si="7"/>
        <v xml:space="preserve">1, </v>
      </c>
    </row>
    <row r="146" spans="1:22" x14ac:dyDescent="0.25">
      <c r="A146" s="27" t="str">
        <f>IF(R146="OK",IFERROR(B146&amp;" - "&amp;VLOOKUP(C146,supply!$B$8:$C$507,2,FALSE)&amp;" - "&amp;E146&amp;" - "&amp;G146&amp;" - "&amp;H146&amp;" - "&amp;I146&amp;" - "&amp;J146&amp;" - "&amp;K146&amp;" - "&amp;L146&amp;" - "&amp;M146&amp;" - "&amp;N146&amp;" - "&amp;O146&amp;" - с ддс: "&amp;Q146,""),"1001 - Няма данни за разход")</f>
        <v>1001 - Няма данни за разход</v>
      </c>
      <c r="B146" s="41">
        <v>139</v>
      </c>
      <c r="C146" s="41" t="str">
        <f>IF(AND(D146&lt;&gt;"",D146&lt;&gt;" -  -  -  -  - "),VLOOKUP(D146,supply!$A$8:$B$507,2,FALSE),"")</f>
        <v/>
      </c>
      <c r="D146" s="43"/>
      <c r="E146" s="80"/>
      <c r="F146" s="79"/>
      <c r="G146" s="42"/>
      <c r="H146" s="49"/>
      <c r="I146" s="80" t="s">
        <v>82</v>
      </c>
      <c r="J146" s="82"/>
      <c r="K146" s="71"/>
      <c r="L146" s="71"/>
      <c r="M146" s="71"/>
      <c r="N146" s="71"/>
      <c r="O146" s="71"/>
      <c r="P146" s="49"/>
      <c r="Q146" s="49"/>
      <c r="R146" s="51" t="str">
        <f t="shared" si="6"/>
        <v>Няма избран доставчик</v>
      </c>
      <c r="S146" s="46" t="str">
        <f t="shared" si="8"/>
        <v/>
      </c>
      <c r="U146" s="61" t="str">
        <f>IF(R146="OK",IF(IFERROR(VLOOKUP(B146,#REF!,1,FALSE),"")="",B146&amp;", ",""),"")</f>
        <v/>
      </c>
      <c r="V146" s="61" t="str">
        <f t="shared" si="7"/>
        <v xml:space="preserve">1, </v>
      </c>
    </row>
    <row r="147" spans="1:22" x14ac:dyDescent="0.25">
      <c r="A147" s="27" t="str">
        <f>IF(R147="OK",IFERROR(B147&amp;" - "&amp;VLOOKUP(C147,supply!$B$8:$C$507,2,FALSE)&amp;" - "&amp;E147&amp;" - "&amp;G147&amp;" - "&amp;H147&amp;" - "&amp;I147&amp;" - "&amp;J147&amp;" - "&amp;K147&amp;" - "&amp;L147&amp;" - "&amp;M147&amp;" - "&amp;N147&amp;" - "&amp;O147&amp;" - с ддс: "&amp;Q147,""),"1001 - Няма данни за разход")</f>
        <v>1001 - Няма данни за разход</v>
      </c>
      <c r="B147" s="41">
        <v>140</v>
      </c>
      <c r="C147" s="41" t="str">
        <f>IF(AND(D147&lt;&gt;"",D147&lt;&gt;" -  -  -  -  - "),VLOOKUP(D147,supply!$A$8:$B$507,2,FALSE),"")</f>
        <v/>
      </c>
      <c r="D147" s="43"/>
      <c r="E147" s="80"/>
      <c r="F147" s="79"/>
      <c r="G147" s="42"/>
      <c r="H147" s="49"/>
      <c r="I147" s="80" t="s">
        <v>82</v>
      </c>
      <c r="J147" s="82"/>
      <c r="K147" s="71"/>
      <c r="L147" s="71"/>
      <c r="M147" s="71"/>
      <c r="N147" s="71"/>
      <c r="O147" s="71"/>
      <c r="P147" s="49"/>
      <c r="Q147" s="49"/>
      <c r="R147" s="51" t="str">
        <f t="shared" si="6"/>
        <v>Няма избран доставчик</v>
      </c>
      <c r="S147" s="46" t="str">
        <f t="shared" si="8"/>
        <v/>
      </c>
      <c r="U147" s="61" t="str">
        <f>IF(R147="OK",IF(IFERROR(VLOOKUP(B147,#REF!,1,FALSE),"")="",B147&amp;", ",""),"")</f>
        <v/>
      </c>
      <c r="V147" s="61" t="str">
        <f t="shared" si="7"/>
        <v xml:space="preserve">1, </v>
      </c>
    </row>
    <row r="148" spans="1:22" x14ac:dyDescent="0.25">
      <c r="A148" s="27" t="str">
        <f>IF(R148="OK",IFERROR(B148&amp;" - "&amp;VLOOKUP(C148,supply!$B$8:$C$507,2,FALSE)&amp;" - "&amp;E148&amp;" - "&amp;G148&amp;" - "&amp;H148&amp;" - "&amp;I148&amp;" - "&amp;J148&amp;" - "&amp;K148&amp;" - "&amp;L148&amp;" - "&amp;M148&amp;" - "&amp;N148&amp;" - "&amp;O148&amp;" - с ддс: "&amp;Q148,""),"1001 - Няма данни за разход")</f>
        <v>1001 - Няма данни за разход</v>
      </c>
      <c r="B148" s="41">
        <v>141</v>
      </c>
      <c r="C148" s="41" t="str">
        <f>IF(AND(D148&lt;&gt;"",D148&lt;&gt;" -  -  -  -  - "),VLOOKUP(D148,supply!$A$8:$B$507,2,FALSE),"")</f>
        <v/>
      </c>
      <c r="D148" s="43"/>
      <c r="E148" s="80"/>
      <c r="F148" s="79"/>
      <c r="G148" s="42"/>
      <c r="H148" s="49"/>
      <c r="I148" s="80" t="s">
        <v>82</v>
      </c>
      <c r="J148" s="82"/>
      <c r="K148" s="71"/>
      <c r="L148" s="71"/>
      <c r="M148" s="71"/>
      <c r="N148" s="71"/>
      <c r="O148" s="71"/>
      <c r="P148" s="49"/>
      <c r="Q148" s="49"/>
      <c r="R148" s="51" t="str">
        <f t="shared" si="6"/>
        <v>Няма избран доставчик</v>
      </c>
      <c r="S148" s="46" t="str">
        <f t="shared" si="8"/>
        <v/>
      </c>
      <c r="U148" s="61" t="str">
        <f>IF(R148="OK",IF(IFERROR(VLOOKUP(B148,#REF!,1,FALSE),"")="",B148&amp;", ",""),"")</f>
        <v/>
      </c>
      <c r="V148" s="61" t="str">
        <f t="shared" si="7"/>
        <v xml:space="preserve">1, </v>
      </c>
    </row>
    <row r="149" spans="1:22" x14ac:dyDescent="0.25">
      <c r="A149" s="27" t="str">
        <f>IF(R149="OK",IFERROR(B149&amp;" - "&amp;VLOOKUP(C149,supply!$B$8:$C$507,2,FALSE)&amp;" - "&amp;E149&amp;" - "&amp;G149&amp;" - "&amp;H149&amp;" - "&amp;I149&amp;" - "&amp;J149&amp;" - "&amp;K149&amp;" - "&amp;L149&amp;" - "&amp;M149&amp;" - "&amp;N149&amp;" - "&amp;O149&amp;" - с ддс: "&amp;Q149,""),"1001 - Няма данни за разход")</f>
        <v>1001 - Няма данни за разход</v>
      </c>
      <c r="B149" s="41">
        <v>142</v>
      </c>
      <c r="C149" s="41" t="str">
        <f>IF(AND(D149&lt;&gt;"",D149&lt;&gt;" -  -  -  -  - "),VLOOKUP(D149,supply!$A$8:$B$507,2,FALSE),"")</f>
        <v/>
      </c>
      <c r="D149" s="43"/>
      <c r="E149" s="80"/>
      <c r="F149" s="79"/>
      <c r="G149" s="42"/>
      <c r="H149" s="49"/>
      <c r="I149" s="80" t="s">
        <v>82</v>
      </c>
      <c r="J149" s="82"/>
      <c r="K149" s="71"/>
      <c r="L149" s="71"/>
      <c r="M149" s="71"/>
      <c r="N149" s="71"/>
      <c r="O149" s="71"/>
      <c r="P149" s="49"/>
      <c r="Q149" s="49"/>
      <c r="R149" s="51" t="str">
        <f t="shared" si="6"/>
        <v>Няма избран доставчик</v>
      </c>
      <c r="S149" s="46" t="str">
        <f t="shared" si="8"/>
        <v/>
      </c>
      <c r="U149" s="61" t="str">
        <f>IF(R149="OK",IF(IFERROR(VLOOKUP(B149,#REF!,1,FALSE),"")="",B149&amp;", ",""),"")</f>
        <v/>
      </c>
      <c r="V149" s="61" t="str">
        <f t="shared" si="7"/>
        <v xml:space="preserve">1, </v>
      </c>
    </row>
    <row r="150" spans="1:22" x14ac:dyDescent="0.25">
      <c r="A150" s="27" t="str">
        <f>IF(R150="OK",IFERROR(B150&amp;" - "&amp;VLOOKUP(C150,supply!$B$8:$C$507,2,FALSE)&amp;" - "&amp;E150&amp;" - "&amp;G150&amp;" - "&amp;H150&amp;" - "&amp;I150&amp;" - "&amp;J150&amp;" - "&amp;K150&amp;" - "&amp;L150&amp;" - "&amp;M150&amp;" - "&amp;N150&amp;" - "&amp;O150&amp;" - с ддс: "&amp;Q150,""),"1001 - Няма данни за разход")</f>
        <v>1001 - Няма данни за разход</v>
      </c>
      <c r="B150" s="41">
        <v>143</v>
      </c>
      <c r="C150" s="41" t="str">
        <f>IF(AND(D150&lt;&gt;"",D150&lt;&gt;" -  -  -  -  - "),VLOOKUP(D150,supply!$A$8:$B$507,2,FALSE),"")</f>
        <v/>
      </c>
      <c r="D150" s="43"/>
      <c r="E150" s="80"/>
      <c r="F150" s="79"/>
      <c r="G150" s="42"/>
      <c r="H150" s="49"/>
      <c r="I150" s="80" t="s">
        <v>82</v>
      </c>
      <c r="J150" s="82"/>
      <c r="K150" s="71"/>
      <c r="L150" s="71"/>
      <c r="M150" s="71"/>
      <c r="N150" s="71"/>
      <c r="O150" s="71"/>
      <c r="P150" s="49"/>
      <c r="Q150" s="49"/>
      <c r="R150" s="51" t="str">
        <f t="shared" si="6"/>
        <v>Няма избран доставчик</v>
      </c>
      <c r="S150" s="46" t="str">
        <f t="shared" si="8"/>
        <v/>
      </c>
      <c r="U150" s="61" t="str">
        <f>IF(R150="OK",IF(IFERROR(VLOOKUP(B150,#REF!,1,FALSE),"")="",B150&amp;", ",""),"")</f>
        <v/>
      </c>
      <c r="V150" s="61" t="str">
        <f t="shared" si="7"/>
        <v xml:space="preserve">1, </v>
      </c>
    </row>
    <row r="151" spans="1:22" x14ac:dyDescent="0.25">
      <c r="A151" s="27" t="str">
        <f>IF(R151="OK",IFERROR(B151&amp;" - "&amp;VLOOKUP(C151,supply!$B$8:$C$507,2,FALSE)&amp;" - "&amp;E151&amp;" - "&amp;G151&amp;" - "&amp;H151&amp;" - "&amp;I151&amp;" - "&amp;J151&amp;" - "&amp;K151&amp;" - "&amp;L151&amp;" - "&amp;M151&amp;" - "&amp;N151&amp;" - "&amp;O151&amp;" - с ддс: "&amp;Q151,""),"1001 - Няма данни за разход")</f>
        <v>1001 - Няма данни за разход</v>
      </c>
      <c r="B151" s="41">
        <v>144</v>
      </c>
      <c r="C151" s="41" t="str">
        <f>IF(AND(D151&lt;&gt;"",D151&lt;&gt;" -  -  -  -  - "),VLOOKUP(D151,supply!$A$8:$B$507,2,FALSE),"")</f>
        <v/>
      </c>
      <c r="D151" s="43"/>
      <c r="E151" s="80"/>
      <c r="F151" s="79"/>
      <c r="G151" s="42"/>
      <c r="H151" s="49"/>
      <c r="I151" s="80" t="s">
        <v>82</v>
      </c>
      <c r="J151" s="82"/>
      <c r="K151" s="71"/>
      <c r="L151" s="71"/>
      <c r="M151" s="71"/>
      <c r="N151" s="71"/>
      <c r="O151" s="71"/>
      <c r="P151" s="49"/>
      <c r="Q151" s="49"/>
      <c r="R151" s="51" t="str">
        <f t="shared" si="6"/>
        <v>Няма избран доставчик</v>
      </c>
      <c r="S151" s="46" t="str">
        <f t="shared" si="8"/>
        <v/>
      </c>
      <c r="U151" s="61" t="str">
        <f>IF(R151="OK",IF(IFERROR(VLOOKUP(B151,#REF!,1,FALSE),"")="",B151&amp;", ",""),"")</f>
        <v/>
      </c>
      <c r="V151" s="61" t="str">
        <f t="shared" si="7"/>
        <v xml:space="preserve">1, </v>
      </c>
    </row>
    <row r="152" spans="1:22" x14ac:dyDescent="0.25">
      <c r="A152" s="27" t="str">
        <f>IF(R152="OK",IFERROR(B152&amp;" - "&amp;VLOOKUP(C152,supply!$B$8:$C$507,2,FALSE)&amp;" - "&amp;E152&amp;" - "&amp;G152&amp;" - "&amp;H152&amp;" - "&amp;I152&amp;" - "&amp;J152&amp;" - "&amp;K152&amp;" - "&amp;L152&amp;" - "&amp;M152&amp;" - "&amp;N152&amp;" - "&amp;O152&amp;" - с ддс: "&amp;Q152,""),"1001 - Няма данни за разход")</f>
        <v>1001 - Няма данни за разход</v>
      </c>
      <c r="B152" s="41">
        <v>145</v>
      </c>
      <c r="C152" s="41" t="str">
        <f>IF(AND(D152&lt;&gt;"",D152&lt;&gt;" -  -  -  -  - "),VLOOKUP(D152,supply!$A$8:$B$507,2,FALSE),"")</f>
        <v/>
      </c>
      <c r="D152" s="43"/>
      <c r="E152" s="80"/>
      <c r="F152" s="79"/>
      <c r="G152" s="42"/>
      <c r="H152" s="49"/>
      <c r="I152" s="80" t="s">
        <v>82</v>
      </c>
      <c r="J152" s="82"/>
      <c r="K152" s="71"/>
      <c r="L152" s="71"/>
      <c r="M152" s="71"/>
      <c r="N152" s="71"/>
      <c r="O152" s="71"/>
      <c r="P152" s="49"/>
      <c r="Q152" s="49"/>
      <c r="R152" s="51" t="str">
        <f t="shared" si="6"/>
        <v>Няма избран доставчик</v>
      </c>
      <c r="S152" s="46" t="str">
        <f t="shared" si="8"/>
        <v/>
      </c>
      <c r="U152" s="61" t="str">
        <f>IF(R152="OK",IF(IFERROR(VLOOKUP(B152,#REF!,1,FALSE),"")="",B152&amp;", ",""),"")</f>
        <v/>
      </c>
      <c r="V152" s="61" t="str">
        <f t="shared" si="7"/>
        <v xml:space="preserve">1, </v>
      </c>
    </row>
    <row r="153" spans="1:22" x14ac:dyDescent="0.25">
      <c r="A153" s="27" t="str">
        <f>IF(R153="OK",IFERROR(B153&amp;" - "&amp;VLOOKUP(C153,supply!$B$8:$C$507,2,FALSE)&amp;" - "&amp;E153&amp;" - "&amp;G153&amp;" - "&amp;H153&amp;" - "&amp;I153&amp;" - "&amp;J153&amp;" - "&amp;K153&amp;" - "&amp;L153&amp;" - "&amp;M153&amp;" - "&amp;N153&amp;" - "&amp;O153&amp;" - с ддс: "&amp;Q153,""),"1001 - Няма данни за разход")</f>
        <v>1001 - Няма данни за разход</v>
      </c>
      <c r="B153" s="41">
        <v>146</v>
      </c>
      <c r="C153" s="41" t="str">
        <f>IF(AND(D153&lt;&gt;"",D153&lt;&gt;" -  -  -  -  - "),VLOOKUP(D153,supply!$A$8:$B$507,2,FALSE),"")</f>
        <v/>
      </c>
      <c r="D153" s="43"/>
      <c r="E153" s="80"/>
      <c r="F153" s="79"/>
      <c r="G153" s="42"/>
      <c r="H153" s="49"/>
      <c r="I153" s="80" t="s">
        <v>82</v>
      </c>
      <c r="J153" s="82"/>
      <c r="K153" s="71"/>
      <c r="L153" s="71"/>
      <c r="M153" s="71"/>
      <c r="N153" s="71"/>
      <c r="O153" s="71"/>
      <c r="P153" s="49"/>
      <c r="Q153" s="49"/>
      <c r="R153" s="51" t="str">
        <f t="shared" si="6"/>
        <v>Няма избран доставчик</v>
      </c>
      <c r="S153" s="46" t="str">
        <f t="shared" si="8"/>
        <v/>
      </c>
      <c r="U153" s="61" t="str">
        <f>IF(R153="OK",IF(IFERROR(VLOOKUP(B153,#REF!,1,FALSE),"")="",B153&amp;", ",""),"")</f>
        <v/>
      </c>
      <c r="V153" s="61" t="str">
        <f t="shared" si="7"/>
        <v xml:space="preserve">1, </v>
      </c>
    </row>
    <row r="154" spans="1:22" x14ac:dyDescent="0.25">
      <c r="A154" s="27" t="str">
        <f>IF(R154="OK",IFERROR(B154&amp;" - "&amp;VLOOKUP(C154,supply!$B$8:$C$507,2,FALSE)&amp;" - "&amp;E154&amp;" - "&amp;G154&amp;" - "&amp;H154&amp;" - "&amp;I154&amp;" - "&amp;J154&amp;" - "&amp;K154&amp;" - "&amp;L154&amp;" - "&amp;M154&amp;" - "&amp;N154&amp;" - "&amp;O154&amp;" - с ддс: "&amp;Q154,""),"1001 - Няма данни за разход")</f>
        <v>1001 - Няма данни за разход</v>
      </c>
      <c r="B154" s="41">
        <v>147</v>
      </c>
      <c r="C154" s="41" t="str">
        <f>IF(AND(D154&lt;&gt;"",D154&lt;&gt;" -  -  -  -  - "),VLOOKUP(D154,supply!$A$8:$B$507,2,FALSE),"")</f>
        <v/>
      </c>
      <c r="D154" s="43"/>
      <c r="E154" s="80"/>
      <c r="F154" s="79"/>
      <c r="G154" s="42"/>
      <c r="H154" s="49"/>
      <c r="I154" s="80" t="s">
        <v>82</v>
      </c>
      <c r="J154" s="82"/>
      <c r="K154" s="71"/>
      <c r="L154" s="71"/>
      <c r="M154" s="71"/>
      <c r="N154" s="71"/>
      <c r="O154" s="71"/>
      <c r="P154" s="49"/>
      <c r="Q154" s="49"/>
      <c r="R154" s="51" t="str">
        <f t="shared" si="6"/>
        <v>Няма избран доставчик</v>
      </c>
      <c r="S154" s="46" t="str">
        <f t="shared" si="8"/>
        <v/>
      </c>
      <c r="U154" s="61" t="str">
        <f>IF(R154="OK",IF(IFERROR(VLOOKUP(B154,#REF!,1,FALSE),"")="",B154&amp;", ",""),"")</f>
        <v/>
      </c>
      <c r="V154" s="61" t="str">
        <f t="shared" si="7"/>
        <v xml:space="preserve">1, </v>
      </c>
    </row>
    <row r="155" spans="1:22" x14ac:dyDescent="0.25">
      <c r="A155" s="27" t="str">
        <f>IF(R155="OK",IFERROR(B155&amp;" - "&amp;VLOOKUP(C155,supply!$B$8:$C$507,2,FALSE)&amp;" - "&amp;E155&amp;" - "&amp;G155&amp;" - "&amp;H155&amp;" - "&amp;I155&amp;" - "&amp;J155&amp;" - "&amp;K155&amp;" - "&amp;L155&amp;" - "&amp;M155&amp;" - "&amp;N155&amp;" - "&amp;O155&amp;" - с ддс: "&amp;Q155,""),"1001 - Няма данни за разход")</f>
        <v>1001 - Няма данни за разход</v>
      </c>
      <c r="B155" s="41">
        <v>148</v>
      </c>
      <c r="C155" s="41" t="str">
        <f>IF(AND(D155&lt;&gt;"",D155&lt;&gt;" -  -  -  -  - "),VLOOKUP(D155,supply!$A$8:$B$507,2,FALSE),"")</f>
        <v/>
      </c>
      <c r="D155" s="43"/>
      <c r="E155" s="80"/>
      <c r="F155" s="79"/>
      <c r="G155" s="42"/>
      <c r="H155" s="49"/>
      <c r="I155" s="80" t="s">
        <v>82</v>
      </c>
      <c r="J155" s="82"/>
      <c r="K155" s="71"/>
      <c r="L155" s="71"/>
      <c r="M155" s="71"/>
      <c r="N155" s="71"/>
      <c r="O155" s="71"/>
      <c r="P155" s="49"/>
      <c r="Q155" s="49"/>
      <c r="R155" s="51" t="str">
        <f t="shared" si="6"/>
        <v>Няма избран доставчик</v>
      </c>
      <c r="S155" s="46" t="str">
        <f t="shared" si="8"/>
        <v/>
      </c>
      <c r="U155" s="61" t="str">
        <f>IF(R155="OK",IF(IFERROR(VLOOKUP(B155,#REF!,1,FALSE),"")="",B155&amp;", ",""),"")</f>
        <v/>
      </c>
      <c r="V155" s="61" t="str">
        <f t="shared" si="7"/>
        <v xml:space="preserve">1, </v>
      </c>
    </row>
    <row r="156" spans="1:22" x14ac:dyDescent="0.25">
      <c r="A156" s="27" t="str">
        <f>IF(R156="OK",IFERROR(B156&amp;" - "&amp;VLOOKUP(C156,supply!$B$8:$C$507,2,FALSE)&amp;" - "&amp;E156&amp;" - "&amp;G156&amp;" - "&amp;H156&amp;" - "&amp;I156&amp;" - "&amp;J156&amp;" - "&amp;K156&amp;" - "&amp;L156&amp;" - "&amp;M156&amp;" - "&amp;N156&amp;" - "&amp;O156&amp;" - с ддс: "&amp;Q156,""),"1001 - Няма данни за разход")</f>
        <v>1001 - Няма данни за разход</v>
      </c>
      <c r="B156" s="41">
        <v>149</v>
      </c>
      <c r="C156" s="41" t="str">
        <f>IF(AND(D156&lt;&gt;"",D156&lt;&gt;" -  -  -  -  - "),VLOOKUP(D156,supply!$A$8:$B$507,2,FALSE),"")</f>
        <v/>
      </c>
      <c r="D156" s="43"/>
      <c r="E156" s="80"/>
      <c r="F156" s="79"/>
      <c r="G156" s="42"/>
      <c r="H156" s="49"/>
      <c r="I156" s="80" t="s">
        <v>82</v>
      </c>
      <c r="J156" s="82"/>
      <c r="K156" s="71"/>
      <c r="L156" s="71"/>
      <c r="M156" s="71"/>
      <c r="N156" s="71"/>
      <c r="O156" s="71"/>
      <c r="P156" s="49"/>
      <c r="Q156" s="49"/>
      <c r="R156" s="51" t="str">
        <f t="shared" si="6"/>
        <v>Няма избран доставчик</v>
      </c>
      <c r="S156" s="46" t="str">
        <f t="shared" si="8"/>
        <v/>
      </c>
      <c r="U156" s="61" t="str">
        <f>IF(R156="OK",IF(IFERROR(VLOOKUP(B156,#REF!,1,FALSE),"")="",B156&amp;", ",""),"")</f>
        <v/>
      </c>
      <c r="V156" s="61" t="str">
        <f t="shared" si="7"/>
        <v xml:space="preserve">1, </v>
      </c>
    </row>
    <row r="157" spans="1:22" x14ac:dyDescent="0.25">
      <c r="A157" s="27" t="str">
        <f>IF(R157="OK",IFERROR(B157&amp;" - "&amp;VLOOKUP(C157,supply!$B$8:$C$507,2,FALSE)&amp;" - "&amp;E157&amp;" - "&amp;G157&amp;" - "&amp;H157&amp;" - "&amp;I157&amp;" - "&amp;J157&amp;" - "&amp;K157&amp;" - "&amp;L157&amp;" - "&amp;M157&amp;" - "&amp;N157&amp;" - "&amp;O157&amp;" - с ддс: "&amp;Q157,""),"1001 - Няма данни за разход")</f>
        <v>1001 - Няма данни за разход</v>
      </c>
      <c r="B157" s="41">
        <v>150</v>
      </c>
      <c r="C157" s="41" t="str">
        <f>IF(AND(D157&lt;&gt;"",D157&lt;&gt;" -  -  -  -  - "),VLOOKUP(D157,supply!$A$8:$B$507,2,FALSE),"")</f>
        <v/>
      </c>
      <c r="D157" s="43"/>
      <c r="E157" s="80"/>
      <c r="F157" s="79"/>
      <c r="G157" s="42"/>
      <c r="H157" s="49"/>
      <c r="I157" s="80" t="s">
        <v>82</v>
      </c>
      <c r="J157" s="82"/>
      <c r="K157" s="71"/>
      <c r="L157" s="71"/>
      <c r="M157" s="71"/>
      <c r="N157" s="71"/>
      <c r="O157" s="71"/>
      <c r="P157" s="49"/>
      <c r="Q157" s="49"/>
      <c r="R157" s="51" t="str">
        <f t="shared" si="6"/>
        <v>Няма избран доставчик</v>
      </c>
      <c r="S157" s="46" t="str">
        <f t="shared" si="8"/>
        <v/>
      </c>
      <c r="U157" s="61" t="str">
        <f>IF(R157="OK",IF(IFERROR(VLOOKUP(B157,#REF!,1,FALSE),"")="",B157&amp;", ",""),"")</f>
        <v/>
      </c>
      <c r="V157" s="61" t="str">
        <f t="shared" si="7"/>
        <v xml:space="preserve">1, </v>
      </c>
    </row>
    <row r="158" spans="1:22" x14ac:dyDescent="0.25">
      <c r="A158" s="27" t="str">
        <f>IF(R158="OK",IFERROR(B158&amp;" - "&amp;VLOOKUP(C158,supply!$B$8:$C$507,2,FALSE)&amp;" - "&amp;E158&amp;" - "&amp;G158&amp;" - "&amp;H158&amp;" - "&amp;I158&amp;" - "&amp;J158&amp;" - "&amp;K158&amp;" - "&amp;L158&amp;" - "&amp;M158&amp;" - "&amp;N158&amp;" - "&amp;O158&amp;" - с ддс: "&amp;Q158,""),"1001 - Няма данни за разход")</f>
        <v>1001 - Няма данни за разход</v>
      </c>
      <c r="B158" s="41">
        <v>151</v>
      </c>
      <c r="C158" s="41" t="str">
        <f>IF(AND(D158&lt;&gt;"",D158&lt;&gt;" -  -  -  -  - "),VLOOKUP(D158,supply!$A$8:$B$507,2,FALSE),"")</f>
        <v/>
      </c>
      <c r="D158" s="43"/>
      <c r="E158" s="80"/>
      <c r="F158" s="79"/>
      <c r="G158" s="42"/>
      <c r="H158" s="49"/>
      <c r="I158" s="80" t="s">
        <v>82</v>
      </c>
      <c r="J158" s="82"/>
      <c r="K158" s="71"/>
      <c r="L158" s="71"/>
      <c r="M158" s="71"/>
      <c r="N158" s="71"/>
      <c r="O158" s="71"/>
      <c r="P158" s="49"/>
      <c r="Q158" s="49"/>
      <c r="R158" s="51" t="str">
        <f t="shared" si="6"/>
        <v>Няма избран доставчик</v>
      </c>
      <c r="S158" s="46" t="str">
        <f t="shared" si="8"/>
        <v/>
      </c>
      <c r="U158" s="61" t="str">
        <f>IF(R158="OK",IF(IFERROR(VLOOKUP(B158,#REF!,1,FALSE),"")="",B158&amp;", ",""),"")</f>
        <v/>
      </c>
      <c r="V158" s="61" t="str">
        <f t="shared" si="7"/>
        <v xml:space="preserve">1, </v>
      </c>
    </row>
    <row r="159" spans="1:22" x14ac:dyDescent="0.25">
      <c r="A159" s="27" t="str">
        <f>IF(R159="OK",IFERROR(B159&amp;" - "&amp;VLOOKUP(C159,supply!$B$8:$C$507,2,FALSE)&amp;" - "&amp;E159&amp;" - "&amp;G159&amp;" - "&amp;H159&amp;" - "&amp;I159&amp;" - "&amp;J159&amp;" - "&amp;K159&amp;" - "&amp;L159&amp;" - "&amp;M159&amp;" - "&amp;N159&amp;" - "&amp;O159&amp;" - с ддс: "&amp;Q159,""),"1001 - Няма данни за разход")</f>
        <v>1001 - Няма данни за разход</v>
      </c>
      <c r="B159" s="41">
        <v>152</v>
      </c>
      <c r="C159" s="41" t="str">
        <f>IF(AND(D159&lt;&gt;"",D159&lt;&gt;" -  -  -  -  - "),VLOOKUP(D159,supply!$A$8:$B$507,2,FALSE),"")</f>
        <v/>
      </c>
      <c r="D159" s="43"/>
      <c r="E159" s="80"/>
      <c r="F159" s="79"/>
      <c r="G159" s="42"/>
      <c r="H159" s="49"/>
      <c r="I159" s="80" t="s">
        <v>82</v>
      </c>
      <c r="J159" s="82"/>
      <c r="K159" s="71"/>
      <c r="L159" s="71"/>
      <c r="M159" s="71"/>
      <c r="N159" s="71"/>
      <c r="O159" s="71"/>
      <c r="P159" s="49"/>
      <c r="Q159" s="49"/>
      <c r="R159" s="51" t="str">
        <f t="shared" si="6"/>
        <v>Няма избран доставчик</v>
      </c>
      <c r="S159" s="46" t="str">
        <f t="shared" si="8"/>
        <v/>
      </c>
      <c r="U159" s="61" t="str">
        <f>IF(R159="OK",IF(IFERROR(VLOOKUP(B159,#REF!,1,FALSE),"")="",B159&amp;", ",""),"")</f>
        <v/>
      </c>
      <c r="V159" s="61" t="str">
        <f t="shared" si="7"/>
        <v xml:space="preserve">1, </v>
      </c>
    </row>
    <row r="160" spans="1:22" x14ac:dyDescent="0.25">
      <c r="A160" s="27" t="str">
        <f>IF(R160="OK",IFERROR(B160&amp;" - "&amp;VLOOKUP(C160,supply!$B$8:$C$507,2,FALSE)&amp;" - "&amp;E160&amp;" - "&amp;G160&amp;" - "&amp;H160&amp;" - "&amp;I160&amp;" - "&amp;J160&amp;" - "&amp;K160&amp;" - "&amp;L160&amp;" - "&amp;M160&amp;" - "&amp;N160&amp;" - "&amp;O160&amp;" - с ддс: "&amp;Q160,""),"1001 - Няма данни за разход")</f>
        <v>1001 - Няма данни за разход</v>
      </c>
      <c r="B160" s="41">
        <v>153</v>
      </c>
      <c r="C160" s="41" t="str">
        <f>IF(AND(D160&lt;&gt;"",D160&lt;&gt;" -  -  -  -  - "),VLOOKUP(D160,supply!$A$8:$B$507,2,FALSE),"")</f>
        <v/>
      </c>
      <c r="D160" s="43"/>
      <c r="E160" s="80"/>
      <c r="F160" s="79"/>
      <c r="G160" s="42"/>
      <c r="H160" s="49"/>
      <c r="I160" s="80" t="s">
        <v>82</v>
      </c>
      <c r="J160" s="82"/>
      <c r="K160" s="71"/>
      <c r="L160" s="71"/>
      <c r="M160" s="71"/>
      <c r="N160" s="71"/>
      <c r="O160" s="71"/>
      <c r="P160" s="49"/>
      <c r="Q160" s="49"/>
      <c r="R160" s="51" t="str">
        <f t="shared" si="6"/>
        <v>Няма избран доставчик</v>
      </c>
      <c r="S160" s="46" t="str">
        <f t="shared" si="8"/>
        <v/>
      </c>
      <c r="U160" s="61" t="str">
        <f>IF(R160="OK",IF(IFERROR(VLOOKUP(B160,#REF!,1,FALSE),"")="",B160&amp;", ",""),"")</f>
        <v/>
      </c>
      <c r="V160" s="61" t="str">
        <f t="shared" si="7"/>
        <v xml:space="preserve">1, </v>
      </c>
    </row>
    <row r="161" spans="1:22" x14ac:dyDescent="0.25">
      <c r="A161" s="27" t="str">
        <f>IF(R161="OK",IFERROR(B161&amp;" - "&amp;VLOOKUP(C161,supply!$B$8:$C$507,2,FALSE)&amp;" - "&amp;E161&amp;" - "&amp;G161&amp;" - "&amp;H161&amp;" - "&amp;I161&amp;" - "&amp;J161&amp;" - "&amp;K161&amp;" - "&amp;L161&amp;" - "&amp;M161&amp;" - "&amp;N161&amp;" - "&amp;O161&amp;" - с ддс: "&amp;Q161,""),"1001 - Няма данни за разход")</f>
        <v>1001 - Няма данни за разход</v>
      </c>
      <c r="B161" s="41">
        <v>154</v>
      </c>
      <c r="C161" s="41" t="str">
        <f>IF(AND(D161&lt;&gt;"",D161&lt;&gt;" -  -  -  -  - "),VLOOKUP(D161,supply!$A$8:$B$507,2,FALSE),"")</f>
        <v/>
      </c>
      <c r="D161" s="43"/>
      <c r="E161" s="80"/>
      <c r="F161" s="79"/>
      <c r="G161" s="42"/>
      <c r="H161" s="49"/>
      <c r="I161" s="80" t="s">
        <v>82</v>
      </c>
      <c r="J161" s="82"/>
      <c r="K161" s="71"/>
      <c r="L161" s="71"/>
      <c r="M161" s="71"/>
      <c r="N161" s="71"/>
      <c r="O161" s="71"/>
      <c r="P161" s="49"/>
      <c r="Q161" s="49"/>
      <c r="R161" s="51" t="str">
        <f t="shared" si="6"/>
        <v>Няма избран доставчик</v>
      </c>
      <c r="S161" s="46" t="str">
        <f t="shared" si="8"/>
        <v/>
      </c>
      <c r="U161" s="61" t="str">
        <f>IF(R161="OK",IF(IFERROR(VLOOKUP(B161,#REF!,1,FALSE),"")="",B161&amp;", ",""),"")</f>
        <v/>
      </c>
      <c r="V161" s="61" t="str">
        <f t="shared" si="7"/>
        <v xml:space="preserve">1, </v>
      </c>
    </row>
    <row r="162" spans="1:22" x14ac:dyDescent="0.25">
      <c r="A162" s="27" t="str">
        <f>IF(R162="OK",IFERROR(B162&amp;" - "&amp;VLOOKUP(C162,supply!$B$8:$C$507,2,FALSE)&amp;" - "&amp;E162&amp;" - "&amp;G162&amp;" - "&amp;H162&amp;" - "&amp;I162&amp;" - "&amp;J162&amp;" - "&amp;K162&amp;" - "&amp;L162&amp;" - "&amp;M162&amp;" - "&amp;N162&amp;" - "&amp;O162&amp;" - с ддс: "&amp;Q162,""),"1001 - Няма данни за разход")</f>
        <v>1001 - Няма данни за разход</v>
      </c>
      <c r="B162" s="41">
        <v>155</v>
      </c>
      <c r="C162" s="41" t="str">
        <f>IF(AND(D162&lt;&gt;"",D162&lt;&gt;" -  -  -  -  - "),VLOOKUP(D162,supply!$A$8:$B$507,2,FALSE),"")</f>
        <v/>
      </c>
      <c r="D162" s="43"/>
      <c r="E162" s="80"/>
      <c r="F162" s="79"/>
      <c r="G162" s="42"/>
      <c r="H162" s="49"/>
      <c r="I162" s="80" t="s">
        <v>82</v>
      </c>
      <c r="J162" s="82"/>
      <c r="K162" s="71"/>
      <c r="L162" s="71"/>
      <c r="M162" s="71"/>
      <c r="N162" s="71"/>
      <c r="O162" s="71"/>
      <c r="P162" s="49"/>
      <c r="Q162" s="49"/>
      <c r="R162" s="51" t="str">
        <f t="shared" si="6"/>
        <v>Няма избран доставчик</v>
      </c>
      <c r="S162" s="46" t="str">
        <f t="shared" si="8"/>
        <v/>
      </c>
      <c r="U162" s="61" t="str">
        <f>IF(R162="OK",IF(IFERROR(VLOOKUP(B162,#REF!,1,FALSE),"")="",B162&amp;", ",""),"")</f>
        <v/>
      </c>
      <c r="V162" s="61" t="str">
        <f t="shared" si="7"/>
        <v xml:space="preserve">1, </v>
      </c>
    </row>
    <row r="163" spans="1:22" x14ac:dyDescent="0.25">
      <c r="A163" s="27" t="str">
        <f>IF(R163="OK",IFERROR(B163&amp;" - "&amp;VLOOKUP(C163,supply!$B$8:$C$507,2,FALSE)&amp;" - "&amp;E163&amp;" - "&amp;G163&amp;" - "&amp;H163&amp;" - "&amp;I163&amp;" - "&amp;J163&amp;" - "&amp;K163&amp;" - "&amp;L163&amp;" - "&amp;M163&amp;" - "&amp;N163&amp;" - "&amp;O163&amp;" - с ддс: "&amp;Q163,""),"1001 - Няма данни за разход")</f>
        <v>1001 - Няма данни за разход</v>
      </c>
      <c r="B163" s="41">
        <v>156</v>
      </c>
      <c r="C163" s="41" t="str">
        <f>IF(AND(D163&lt;&gt;"",D163&lt;&gt;" -  -  -  -  - "),VLOOKUP(D163,supply!$A$8:$B$507,2,FALSE),"")</f>
        <v/>
      </c>
      <c r="D163" s="43"/>
      <c r="E163" s="80"/>
      <c r="F163" s="79"/>
      <c r="G163" s="42"/>
      <c r="H163" s="49"/>
      <c r="I163" s="80" t="s">
        <v>82</v>
      </c>
      <c r="J163" s="82"/>
      <c r="K163" s="71"/>
      <c r="L163" s="71"/>
      <c r="M163" s="71"/>
      <c r="N163" s="71"/>
      <c r="O163" s="71"/>
      <c r="P163" s="49"/>
      <c r="Q163" s="49"/>
      <c r="R163" s="51" t="str">
        <f t="shared" si="6"/>
        <v>Няма избран доставчик</v>
      </c>
      <c r="S163" s="46" t="str">
        <f t="shared" si="8"/>
        <v/>
      </c>
      <c r="U163" s="61" t="str">
        <f>IF(R163="OK",IF(IFERROR(VLOOKUP(B163,#REF!,1,FALSE),"")="",B163&amp;", ",""),"")</f>
        <v/>
      </c>
      <c r="V163" s="61" t="str">
        <f t="shared" si="7"/>
        <v xml:space="preserve">1, </v>
      </c>
    </row>
    <row r="164" spans="1:22" x14ac:dyDescent="0.25">
      <c r="A164" s="27" t="str">
        <f>IF(R164="OK",IFERROR(B164&amp;" - "&amp;VLOOKUP(C164,supply!$B$8:$C$507,2,FALSE)&amp;" - "&amp;E164&amp;" - "&amp;G164&amp;" - "&amp;H164&amp;" - "&amp;I164&amp;" - "&amp;J164&amp;" - "&amp;K164&amp;" - "&amp;L164&amp;" - "&amp;M164&amp;" - "&amp;N164&amp;" - "&amp;O164&amp;" - с ддс: "&amp;Q164,""),"1001 - Няма данни за разход")</f>
        <v>1001 - Няма данни за разход</v>
      </c>
      <c r="B164" s="41">
        <v>157</v>
      </c>
      <c r="C164" s="41" t="str">
        <f>IF(AND(D164&lt;&gt;"",D164&lt;&gt;" -  -  -  -  - "),VLOOKUP(D164,supply!$A$8:$B$507,2,FALSE),"")</f>
        <v/>
      </c>
      <c r="D164" s="43"/>
      <c r="E164" s="80"/>
      <c r="F164" s="79"/>
      <c r="G164" s="42"/>
      <c r="H164" s="49"/>
      <c r="I164" s="80" t="s">
        <v>82</v>
      </c>
      <c r="J164" s="82"/>
      <c r="K164" s="71"/>
      <c r="L164" s="71"/>
      <c r="M164" s="71"/>
      <c r="N164" s="71"/>
      <c r="O164" s="71"/>
      <c r="P164" s="49"/>
      <c r="Q164" s="49"/>
      <c r="R164" s="51" t="str">
        <f t="shared" si="6"/>
        <v>Няма избран доставчик</v>
      </c>
      <c r="S164" s="46" t="str">
        <f t="shared" si="8"/>
        <v/>
      </c>
      <c r="U164" s="61" t="str">
        <f>IF(R164="OK",IF(IFERROR(VLOOKUP(B164,#REF!,1,FALSE),"")="",B164&amp;", ",""),"")</f>
        <v/>
      </c>
      <c r="V164" s="61" t="str">
        <f t="shared" si="7"/>
        <v xml:space="preserve">1, </v>
      </c>
    </row>
    <row r="165" spans="1:22" x14ac:dyDescent="0.25">
      <c r="A165" s="27" t="str">
        <f>IF(R165="OK",IFERROR(B165&amp;" - "&amp;VLOOKUP(C165,supply!$B$8:$C$507,2,FALSE)&amp;" - "&amp;E165&amp;" - "&amp;G165&amp;" - "&amp;H165&amp;" - "&amp;I165&amp;" - "&amp;J165&amp;" - "&amp;K165&amp;" - "&amp;L165&amp;" - "&amp;M165&amp;" - "&amp;N165&amp;" - "&amp;O165&amp;" - с ддс: "&amp;Q165,""),"1001 - Няма данни за разход")</f>
        <v>1001 - Няма данни за разход</v>
      </c>
      <c r="B165" s="41">
        <v>158</v>
      </c>
      <c r="C165" s="41" t="str">
        <f>IF(AND(D165&lt;&gt;"",D165&lt;&gt;" -  -  -  -  - "),VLOOKUP(D165,supply!$A$8:$B$507,2,FALSE),"")</f>
        <v/>
      </c>
      <c r="D165" s="43"/>
      <c r="E165" s="80"/>
      <c r="F165" s="79"/>
      <c r="G165" s="42"/>
      <c r="H165" s="49"/>
      <c r="I165" s="80" t="s">
        <v>82</v>
      </c>
      <c r="J165" s="82"/>
      <c r="K165" s="71"/>
      <c r="L165" s="71"/>
      <c r="M165" s="71"/>
      <c r="N165" s="71"/>
      <c r="O165" s="71"/>
      <c r="P165" s="49"/>
      <c r="Q165" s="49"/>
      <c r="R165" s="51" t="str">
        <f t="shared" si="6"/>
        <v>Няма избран доставчик</v>
      </c>
      <c r="S165" s="46" t="str">
        <f t="shared" si="8"/>
        <v/>
      </c>
      <c r="U165" s="61" t="str">
        <f>IF(R165="OK",IF(IFERROR(VLOOKUP(B165,#REF!,1,FALSE),"")="",B165&amp;", ",""),"")</f>
        <v/>
      </c>
      <c r="V165" s="61" t="str">
        <f t="shared" si="7"/>
        <v xml:space="preserve">1, </v>
      </c>
    </row>
    <row r="166" spans="1:22" x14ac:dyDescent="0.25">
      <c r="A166" s="27" t="str">
        <f>IF(R166="OK",IFERROR(B166&amp;" - "&amp;VLOOKUP(C166,supply!$B$8:$C$507,2,FALSE)&amp;" - "&amp;E166&amp;" - "&amp;G166&amp;" - "&amp;H166&amp;" - "&amp;I166&amp;" - "&amp;J166&amp;" - "&amp;K166&amp;" - "&amp;L166&amp;" - "&amp;M166&amp;" - "&amp;N166&amp;" - "&amp;O166&amp;" - с ддс: "&amp;Q166,""),"1001 - Няма данни за разход")</f>
        <v>1001 - Няма данни за разход</v>
      </c>
      <c r="B166" s="41">
        <v>159</v>
      </c>
      <c r="C166" s="41" t="str">
        <f>IF(AND(D166&lt;&gt;"",D166&lt;&gt;" -  -  -  -  - "),VLOOKUP(D166,supply!$A$8:$B$507,2,FALSE),"")</f>
        <v/>
      </c>
      <c r="D166" s="43"/>
      <c r="E166" s="80"/>
      <c r="F166" s="79"/>
      <c r="G166" s="42"/>
      <c r="H166" s="49"/>
      <c r="I166" s="80" t="s">
        <v>82</v>
      </c>
      <c r="J166" s="82"/>
      <c r="K166" s="71"/>
      <c r="L166" s="71"/>
      <c r="M166" s="71"/>
      <c r="N166" s="71"/>
      <c r="O166" s="71"/>
      <c r="P166" s="49"/>
      <c r="Q166" s="49"/>
      <c r="R166" s="51" t="str">
        <f t="shared" si="6"/>
        <v>Няма избран доставчик</v>
      </c>
      <c r="S166" s="46" t="str">
        <f t="shared" si="8"/>
        <v/>
      </c>
      <c r="U166" s="61" t="str">
        <f>IF(R166="OK",IF(IFERROR(VLOOKUP(B166,#REF!,1,FALSE),"")="",B166&amp;", ",""),"")</f>
        <v/>
      </c>
      <c r="V166" s="61" t="str">
        <f t="shared" si="7"/>
        <v xml:space="preserve">1, </v>
      </c>
    </row>
    <row r="167" spans="1:22" x14ac:dyDescent="0.25">
      <c r="A167" s="27" t="str">
        <f>IF(R167="OK",IFERROR(B167&amp;" - "&amp;VLOOKUP(C167,supply!$B$8:$C$507,2,FALSE)&amp;" - "&amp;E167&amp;" - "&amp;G167&amp;" - "&amp;H167&amp;" - "&amp;I167&amp;" - "&amp;J167&amp;" - "&amp;K167&amp;" - "&amp;L167&amp;" - "&amp;M167&amp;" - "&amp;N167&amp;" - "&amp;O167&amp;" - с ддс: "&amp;Q167,""),"1001 - Няма данни за разход")</f>
        <v>1001 - Няма данни за разход</v>
      </c>
      <c r="B167" s="41">
        <v>160</v>
      </c>
      <c r="C167" s="41" t="str">
        <f>IF(AND(D167&lt;&gt;"",D167&lt;&gt;" -  -  -  -  - "),VLOOKUP(D167,supply!$A$8:$B$507,2,FALSE),"")</f>
        <v/>
      </c>
      <c r="D167" s="43"/>
      <c r="E167" s="80"/>
      <c r="F167" s="79"/>
      <c r="G167" s="42"/>
      <c r="H167" s="49"/>
      <c r="I167" s="80" t="s">
        <v>82</v>
      </c>
      <c r="J167" s="82"/>
      <c r="K167" s="71"/>
      <c r="L167" s="71"/>
      <c r="M167" s="71"/>
      <c r="N167" s="71"/>
      <c r="O167" s="71"/>
      <c r="P167" s="49"/>
      <c r="Q167" s="49"/>
      <c r="R167" s="51" t="str">
        <f t="shared" si="6"/>
        <v>Няма избран доставчик</v>
      </c>
      <c r="S167" s="46" t="str">
        <f t="shared" si="8"/>
        <v/>
      </c>
      <c r="U167" s="61" t="str">
        <f>IF(R167="OK",IF(IFERROR(VLOOKUP(B167,#REF!,1,FALSE),"")="",B167&amp;", ",""),"")</f>
        <v/>
      </c>
      <c r="V167" s="61" t="str">
        <f t="shared" si="7"/>
        <v xml:space="preserve">1, </v>
      </c>
    </row>
    <row r="168" spans="1:22" x14ac:dyDescent="0.25">
      <c r="A168" s="27" t="str">
        <f>IF(R168="OK",IFERROR(B168&amp;" - "&amp;VLOOKUP(C168,supply!$B$8:$C$507,2,FALSE)&amp;" - "&amp;E168&amp;" - "&amp;G168&amp;" - "&amp;H168&amp;" - "&amp;I168&amp;" - "&amp;J168&amp;" - "&amp;K168&amp;" - "&amp;L168&amp;" - "&amp;M168&amp;" - "&amp;N168&amp;" - "&amp;O168&amp;" - с ддс: "&amp;Q168,""),"1001 - Няма данни за разход")</f>
        <v>1001 - Няма данни за разход</v>
      </c>
      <c r="B168" s="41">
        <v>161</v>
      </c>
      <c r="C168" s="41" t="str">
        <f>IF(AND(D168&lt;&gt;"",D168&lt;&gt;" -  -  -  -  - "),VLOOKUP(D168,supply!$A$8:$B$507,2,FALSE),"")</f>
        <v/>
      </c>
      <c r="D168" s="43"/>
      <c r="E168" s="80"/>
      <c r="F168" s="79"/>
      <c r="G168" s="42"/>
      <c r="H168" s="49"/>
      <c r="I168" s="80" t="s">
        <v>82</v>
      </c>
      <c r="J168" s="82"/>
      <c r="K168" s="71"/>
      <c r="L168" s="71"/>
      <c r="M168" s="71"/>
      <c r="N168" s="71"/>
      <c r="O168" s="71"/>
      <c r="P168" s="49"/>
      <c r="Q168" s="49"/>
      <c r="R168" s="51" t="str">
        <f t="shared" si="6"/>
        <v>Няма избран доставчик</v>
      </c>
      <c r="S168" s="46" t="str">
        <f t="shared" si="8"/>
        <v/>
      </c>
      <c r="U168" s="61" t="str">
        <f>IF(R168="OK",IF(IFERROR(VLOOKUP(B168,#REF!,1,FALSE),"")="",B168&amp;", ",""),"")</f>
        <v/>
      </c>
      <c r="V168" s="61" t="str">
        <f t="shared" si="7"/>
        <v xml:space="preserve">1, </v>
      </c>
    </row>
    <row r="169" spans="1:22" x14ac:dyDescent="0.25">
      <c r="A169" s="27" t="str">
        <f>IF(R169="OK",IFERROR(B169&amp;" - "&amp;VLOOKUP(C169,supply!$B$8:$C$507,2,FALSE)&amp;" - "&amp;E169&amp;" - "&amp;G169&amp;" - "&amp;H169&amp;" - "&amp;I169&amp;" - "&amp;J169&amp;" - "&amp;K169&amp;" - "&amp;L169&amp;" - "&amp;M169&amp;" - "&amp;N169&amp;" - "&amp;O169&amp;" - с ддс: "&amp;Q169,""),"1001 - Няма данни за разход")</f>
        <v>1001 - Няма данни за разход</v>
      </c>
      <c r="B169" s="41">
        <v>162</v>
      </c>
      <c r="C169" s="41" t="str">
        <f>IF(AND(D169&lt;&gt;"",D169&lt;&gt;" -  -  -  -  - "),VLOOKUP(D169,supply!$A$8:$B$507,2,FALSE),"")</f>
        <v/>
      </c>
      <c r="D169" s="43"/>
      <c r="E169" s="80"/>
      <c r="F169" s="79"/>
      <c r="G169" s="42"/>
      <c r="H169" s="49"/>
      <c r="I169" s="80" t="s">
        <v>82</v>
      </c>
      <c r="J169" s="82"/>
      <c r="K169" s="71"/>
      <c r="L169" s="71"/>
      <c r="M169" s="71"/>
      <c r="N169" s="71"/>
      <c r="O169" s="71"/>
      <c r="P169" s="49"/>
      <c r="Q169" s="49"/>
      <c r="R169" s="51" t="str">
        <f t="shared" si="6"/>
        <v>Няма избран доставчик</v>
      </c>
      <c r="S169" s="46" t="str">
        <f t="shared" si="8"/>
        <v/>
      </c>
      <c r="U169" s="61" t="str">
        <f>IF(R169="OK",IF(IFERROR(VLOOKUP(B169,#REF!,1,FALSE),"")="",B169&amp;", ",""),"")</f>
        <v/>
      </c>
      <c r="V169" s="61" t="str">
        <f t="shared" si="7"/>
        <v xml:space="preserve">1, </v>
      </c>
    </row>
    <row r="170" spans="1:22" x14ac:dyDescent="0.25">
      <c r="A170" s="27" t="str">
        <f>IF(R170="OK",IFERROR(B170&amp;" - "&amp;VLOOKUP(C170,supply!$B$8:$C$507,2,FALSE)&amp;" - "&amp;E170&amp;" - "&amp;G170&amp;" - "&amp;H170&amp;" - "&amp;I170&amp;" - "&amp;J170&amp;" - "&amp;K170&amp;" - "&amp;L170&amp;" - "&amp;M170&amp;" - "&amp;N170&amp;" - "&amp;O170&amp;" - с ддс: "&amp;Q170,""),"1001 - Няма данни за разход")</f>
        <v>1001 - Няма данни за разход</v>
      </c>
      <c r="B170" s="41">
        <v>163</v>
      </c>
      <c r="C170" s="41" t="str">
        <f>IF(AND(D170&lt;&gt;"",D170&lt;&gt;" -  -  -  -  - "),VLOOKUP(D170,supply!$A$8:$B$507,2,FALSE),"")</f>
        <v/>
      </c>
      <c r="D170" s="43"/>
      <c r="E170" s="80"/>
      <c r="F170" s="79"/>
      <c r="G170" s="42"/>
      <c r="H170" s="49"/>
      <c r="I170" s="80" t="s">
        <v>82</v>
      </c>
      <c r="J170" s="82"/>
      <c r="K170" s="71"/>
      <c r="L170" s="71"/>
      <c r="M170" s="71"/>
      <c r="N170" s="71"/>
      <c r="O170" s="71"/>
      <c r="P170" s="49"/>
      <c r="Q170" s="49"/>
      <c r="R170" s="51" t="str">
        <f t="shared" si="6"/>
        <v>Няма избран доставчик</v>
      </c>
      <c r="S170" s="46" t="str">
        <f t="shared" si="8"/>
        <v/>
      </c>
      <c r="U170" s="61" t="str">
        <f>IF(R170="OK",IF(IFERROR(VLOOKUP(B170,#REF!,1,FALSE),"")="",B170&amp;", ",""),"")</f>
        <v/>
      </c>
      <c r="V170" s="61" t="str">
        <f t="shared" si="7"/>
        <v xml:space="preserve">1, </v>
      </c>
    </row>
    <row r="171" spans="1:22" x14ac:dyDescent="0.25">
      <c r="A171" s="27" t="str">
        <f>IF(R171="OK",IFERROR(B171&amp;" - "&amp;VLOOKUP(C171,supply!$B$8:$C$507,2,FALSE)&amp;" - "&amp;E171&amp;" - "&amp;G171&amp;" - "&amp;H171&amp;" - "&amp;I171&amp;" - "&amp;J171&amp;" - "&amp;K171&amp;" - "&amp;L171&amp;" - "&amp;M171&amp;" - "&amp;N171&amp;" - "&amp;O171&amp;" - с ддс: "&amp;Q171,""),"1001 - Няма данни за разход")</f>
        <v>1001 - Няма данни за разход</v>
      </c>
      <c r="B171" s="41">
        <v>164</v>
      </c>
      <c r="C171" s="41" t="str">
        <f>IF(AND(D171&lt;&gt;"",D171&lt;&gt;" -  -  -  -  - "),VLOOKUP(D171,supply!$A$8:$B$507,2,FALSE),"")</f>
        <v/>
      </c>
      <c r="D171" s="43"/>
      <c r="E171" s="80"/>
      <c r="F171" s="79"/>
      <c r="G171" s="42"/>
      <c r="H171" s="49"/>
      <c r="I171" s="80" t="s">
        <v>82</v>
      </c>
      <c r="J171" s="82"/>
      <c r="K171" s="71"/>
      <c r="L171" s="71"/>
      <c r="M171" s="71"/>
      <c r="N171" s="71"/>
      <c r="O171" s="71"/>
      <c r="P171" s="49"/>
      <c r="Q171" s="49"/>
      <c r="R171" s="51" t="str">
        <f t="shared" si="6"/>
        <v>Няма избран доставчик</v>
      </c>
      <c r="S171" s="46" t="str">
        <f t="shared" si="8"/>
        <v/>
      </c>
      <c r="U171" s="61" t="str">
        <f>IF(R171="OK",IF(IFERROR(VLOOKUP(B171,#REF!,1,FALSE),"")="",B171&amp;", ",""),"")</f>
        <v/>
      </c>
      <c r="V171" s="61" t="str">
        <f t="shared" si="7"/>
        <v xml:space="preserve">1, </v>
      </c>
    </row>
    <row r="172" spans="1:22" x14ac:dyDescent="0.25">
      <c r="A172" s="27" t="str">
        <f>IF(R172="OK",IFERROR(B172&amp;" - "&amp;VLOOKUP(C172,supply!$B$8:$C$507,2,FALSE)&amp;" - "&amp;E172&amp;" - "&amp;G172&amp;" - "&amp;H172&amp;" - "&amp;I172&amp;" - "&amp;J172&amp;" - "&amp;K172&amp;" - "&amp;L172&amp;" - "&amp;M172&amp;" - "&amp;N172&amp;" - "&amp;O172&amp;" - с ддс: "&amp;Q172,""),"1001 - Няма данни за разход")</f>
        <v>1001 - Няма данни за разход</v>
      </c>
      <c r="B172" s="41">
        <v>165</v>
      </c>
      <c r="C172" s="41" t="str">
        <f>IF(AND(D172&lt;&gt;"",D172&lt;&gt;" -  -  -  -  - "),VLOOKUP(D172,supply!$A$8:$B$507,2,FALSE),"")</f>
        <v/>
      </c>
      <c r="D172" s="43"/>
      <c r="E172" s="80"/>
      <c r="F172" s="79"/>
      <c r="G172" s="42"/>
      <c r="H172" s="49"/>
      <c r="I172" s="80" t="s">
        <v>82</v>
      </c>
      <c r="J172" s="82"/>
      <c r="K172" s="71"/>
      <c r="L172" s="71"/>
      <c r="M172" s="71"/>
      <c r="N172" s="71"/>
      <c r="O172" s="71"/>
      <c r="P172" s="49"/>
      <c r="Q172" s="49"/>
      <c r="R172" s="51" t="str">
        <f t="shared" si="6"/>
        <v>Няма избран доставчик</v>
      </c>
      <c r="S172" s="46" t="str">
        <f t="shared" si="8"/>
        <v/>
      </c>
      <c r="U172" s="61" t="str">
        <f>IF(R172="OK",IF(IFERROR(VLOOKUP(B172,#REF!,1,FALSE),"")="",B172&amp;", ",""),"")</f>
        <v/>
      </c>
      <c r="V172" s="61" t="str">
        <f t="shared" si="7"/>
        <v xml:space="preserve">1, </v>
      </c>
    </row>
    <row r="173" spans="1:22" x14ac:dyDescent="0.25">
      <c r="A173" s="27" t="str">
        <f>IF(R173="OK",IFERROR(B173&amp;" - "&amp;VLOOKUP(C173,supply!$B$8:$C$507,2,FALSE)&amp;" - "&amp;E173&amp;" - "&amp;G173&amp;" - "&amp;H173&amp;" - "&amp;I173&amp;" - "&amp;J173&amp;" - "&amp;K173&amp;" - "&amp;L173&amp;" - "&amp;M173&amp;" - "&amp;N173&amp;" - "&amp;O173&amp;" - с ддс: "&amp;Q173,""),"1001 - Няма данни за разход")</f>
        <v>1001 - Няма данни за разход</v>
      </c>
      <c r="B173" s="41">
        <v>166</v>
      </c>
      <c r="C173" s="41" t="str">
        <f>IF(AND(D173&lt;&gt;"",D173&lt;&gt;" -  -  -  -  - "),VLOOKUP(D173,supply!$A$8:$B$507,2,FALSE),"")</f>
        <v/>
      </c>
      <c r="D173" s="43"/>
      <c r="E173" s="80"/>
      <c r="F173" s="79"/>
      <c r="G173" s="42"/>
      <c r="H173" s="49"/>
      <c r="I173" s="80" t="s">
        <v>82</v>
      </c>
      <c r="J173" s="82"/>
      <c r="K173" s="71"/>
      <c r="L173" s="71"/>
      <c r="M173" s="71"/>
      <c r="N173" s="71"/>
      <c r="O173" s="71"/>
      <c r="P173" s="49"/>
      <c r="Q173" s="49"/>
      <c r="R173" s="51" t="str">
        <f t="shared" si="6"/>
        <v>Няма избран доставчик</v>
      </c>
      <c r="S173" s="46" t="str">
        <f t="shared" si="8"/>
        <v/>
      </c>
      <c r="U173" s="61" t="str">
        <f>IF(R173="OK",IF(IFERROR(VLOOKUP(B173,#REF!,1,FALSE),"")="",B173&amp;", ",""),"")</f>
        <v/>
      </c>
      <c r="V173" s="61" t="str">
        <f t="shared" si="7"/>
        <v xml:space="preserve">1, </v>
      </c>
    </row>
    <row r="174" spans="1:22" x14ac:dyDescent="0.25">
      <c r="A174" s="27" t="str">
        <f>IF(R174="OK",IFERROR(B174&amp;" - "&amp;VLOOKUP(C174,supply!$B$8:$C$507,2,FALSE)&amp;" - "&amp;E174&amp;" - "&amp;G174&amp;" - "&amp;H174&amp;" - "&amp;I174&amp;" - "&amp;J174&amp;" - "&amp;K174&amp;" - "&amp;L174&amp;" - "&amp;M174&amp;" - "&amp;N174&amp;" - "&amp;O174&amp;" - с ддс: "&amp;Q174,""),"1001 - Няма данни за разход")</f>
        <v>1001 - Няма данни за разход</v>
      </c>
      <c r="B174" s="41">
        <v>167</v>
      </c>
      <c r="C174" s="41" t="str">
        <f>IF(AND(D174&lt;&gt;"",D174&lt;&gt;" -  -  -  -  - "),VLOOKUP(D174,supply!$A$8:$B$507,2,FALSE),"")</f>
        <v/>
      </c>
      <c r="D174" s="43"/>
      <c r="E174" s="80"/>
      <c r="F174" s="79"/>
      <c r="G174" s="42"/>
      <c r="H174" s="49"/>
      <c r="I174" s="80" t="s">
        <v>82</v>
      </c>
      <c r="J174" s="82"/>
      <c r="K174" s="71"/>
      <c r="L174" s="71"/>
      <c r="M174" s="71"/>
      <c r="N174" s="71"/>
      <c r="O174" s="71"/>
      <c r="P174" s="49"/>
      <c r="Q174" s="49"/>
      <c r="R174" s="51" t="str">
        <f t="shared" si="6"/>
        <v>Няма избран доставчик</v>
      </c>
      <c r="S174" s="46" t="str">
        <f t="shared" si="8"/>
        <v/>
      </c>
      <c r="U174" s="61" t="str">
        <f>IF(R174="OK",IF(IFERROR(VLOOKUP(B174,#REF!,1,FALSE),"")="",B174&amp;", ",""),"")</f>
        <v/>
      </c>
      <c r="V174" s="61" t="str">
        <f t="shared" si="7"/>
        <v xml:space="preserve">1, </v>
      </c>
    </row>
    <row r="175" spans="1:22" x14ac:dyDescent="0.25">
      <c r="A175" s="27" t="str">
        <f>IF(R175="OK",IFERROR(B175&amp;" - "&amp;VLOOKUP(C175,supply!$B$8:$C$507,2,FALSE)&amp;" - "&amp;E175&amp;" - "&amp;G175&amp;" - "&amp;H175&amp;" - "&amp;I175&amp;" - "&amp;J175&amp;" - "&amp;K175&amp;" - "&amp;L175&amp;" - "&amp;M175&amp;" - "&amp;N175&amp;" - "&amp;O175&amp;" - с ддс: "&amp;Q175,""),"1001 - Няма данни за разход")</f>
        <v>1001 - Няма данни за разход</v>
      </c>
      <c r="B175" s="41">
        <v>168</v>
      </c>
      <c r="C175" s="41" t="str">
        <f>IF(AND(D175&lt;&gt;"",D175&lt;&gt;" -  -  -  -  - "),VLOOKUP(D175,supply!$A$8:$B$507,2,FALSE),"")</f>
        <v/>
      </c>
      <c r="D175" s="43"/>
      <c r="E175" s="80"/>
      <c r="F175" s="79"/>
      <c r="G175" s="42"/>
      <c r="H175" s="49"/>
      <c r="I175" s="80" t="s">
        <v>82</v>
      </c>
      <c r="J175" s="82"/>
      <c r="K175" s="71"/>
      <c r="L175" s="71"/>
      <c r="M175" s="71"/>
      <c r="N175" s="71"/>
      <c r="O175" s="71"/>
      <c r="P175" s="49"/>
      <c r="Q175" s="49"/>
      <c r="R175" s="51" t="str">
        <f t="shared" si="6"/>
        <v>Няма избран доставчик</v>
      </c>
      <c r="S175" s="46" t="str">
        <f t="shared" si="8"/>
        <v/>
      </c>
      <c r="U175" s="61" t="str">
        <f>IF(R175="OK",IF(IFERROR(VLOOKUP(B175,#REF!,1,FALSE),"")="",B175&amp;", ",""),"")</f>
        <v/>
      </c>
      <c r="V175" s="61" t="str">
        <f t="shared" si="7"/>
        <v xml:space="preserve">1, </v>
      </c>
    </row>
    <row r="176" spans="1:22" x14ac:dyDescent="0.25">
      <c r="A176" s="27" t="str">
        <f>IF(R176="OK",IFERROR(B176&amp;" - "&amp;VLOOKUP(C176,supply!$B$8:$C$507,2,FALSE)&amp;" - "&amp;E176&amp;" - "&amp;G176&amp;" - "&amp;H176&amp;" - "&amp;I176&amp;" - "&amp;J176&amp;" - "&amp;K176&amp;" - "&amp;L176&amp;" - "&amp;M176&amp;" - "&amp;N176&amp;" - "&amp;O176&amp;" - с ддс: "&amp;Q176,""),"1001 - Няма данни за разход")</f>
        <v>1001 - Няма данни за разход</v>
      </c>
      <c r="B176" s="41">
        <v>169</v>
      </c>
      <c r="C176" s="41" t="str">
        <f>IF(AND(D176&lt;&gt;"",D176&lt;&gt;" -  -  -  -  - "),VLOOKUP(D176,supply!$A$8:$B$507,2,FALSE),"")</f>
        <v/>
      </c>
      <c r="D176" s="43"/>
      <c r="E176" s="80"/>
      <c r="F176" s="79"/>
      <c r="G176" s="42"/>
      <c r="H176" s="49"/>
      <c r="I176" s="80" t="s">
        <v>82</v>
      </c>
      <c r="J176" s="82"/>
      <c r="K176" s="71"/>
      <c r="L176" s="71"/>
      <c r="M176" s="71"/>
      <c r="N176" s="71"/>
      <c r="O176" s="71"/>
      <c r="P176" s="49"/>
      <c r="Q176" s="49"/>
      <c r="R176" s="51" t="str">
        <f t="shared" si="6"/>
        <v>Няма избран доставчик</v>
      </c>
      <c r="S176" s="46" t="str">
        <f t="shared" si="8"/>
        <v/>
      </c>
      <c r="U176" s="61" t="str">
        <f>IF(R176="OK",IF(IFERROR(VLOOKUP(B176,#REF!,1,FALSE),"")="",B176&amp;", ",""),"")</f>
        <v/>
      </c>
      <c r="V176" s="61" t="str">
        <f t="shared" si="7"/>
        <v xml:space="preserve">1, </v>
      </c>
    </row>
    <row r="177" spans="1:22" x14ac:dyDescent="0.25">
      <c r="A177" s="27" t="str">
        <f>IF(R177="OK",IFERROR(B177&amp;" - "&amp;VLOOKUP(C177,supply!$B$8:$C$507,2,FALSE)&amp;" - "&amp;E177&amp;" - "&amp;G177&amp;" - "&amp;H177&amp;" - "&amp;I177&amp;" - "&amp;J177&amp;" - "&amp;K177&amp;" - "&amp;L177&amp;" - "&amp;M177&amp;" - "&amp;N177&amp;" - "&amp;O177&amp;" - с ддс: "&amp;Q177,""),"1001 - Няма данни за разход")</f>
        <v>1001 - Няма данни за разход</v>
      </c>
      <c r="B177" s="41">
        <v>170</v>
      </c>
      <c r="C177" s="41" t="str">
        <f>IF(AND(D177&lt;&gt;"",D177&lt;&gt;" -  -  -  -  - "),VLOOKUP(D177,supply!$A$8:$B$507,2,FALSE),"")</f>
        <v/>
      </c>
      <c r="D177" s="43"/>
      <c r="E177" s="80"/>
      <c r="F177" s="79"/>
      <c r="G177" s="42"/>
      <c r="H177" s="49"/>
      <c r="I177" s="80" t="s">
        <v>82</v>
      </c>
      <c r="J177" s="82"/>
      <c r="K177" s="71"/>
      <c r="L177" s="71"/>
      <c r="M177" s="71"/>
      <c r="N177" s="71"/>
      <c r="O177" s="71"/>
      <c r="P177" s="49"/>
      <c r="Q177" s="49"/>
      <c r="R177" s="51" t="str">
        <f t="shared" si="6"/>
        <v>Няма избран доставчик</v>
      </c>
      <c r="S177" s="46" t="str">
        <f t="shared" si="8"/>
        <v/>
      </c>
      <c r="U177" s="61" t="str">
        <f>IF(R177="OK",IF(IFERROR(VLOOKUP(B177,#REF!,1,FALSE),"")="",B177&amp;", ",""),"")</f>
        <v/>
      </c>
      <c r="V177" s="61" t="str">
        <f t="shared" si="7"/>
        <v xml:space="preserve">1, </v>
      </c>
    </row>
    <row r="178" spans="1:22" x14ac:dyDescent="0.25">
      <c r="A178" s="27" t="str">
        <f>IF(R178="OK",IFERROR(B178&amp;" - "&amp;VLOOKUP(C178,supply!$B$8:$C$507,2,FALSE)&amp;" - "&amp;E178&amp;" - "&amp;G178&amp;" - "&amp;H178&amp;" - "&amp;I178&amp;" - "&amp;J178&amp;" - "&amp;K178&amp;" - "&amp;L178&amp;" - "&amp;M178&amp;" - "&amp;N178&amp;" - "&amp;O178&amp;" - с ддс: "&amp;Q178,""),"1001 - Няма данни за разход")</f>
        <v>1001 - Няма данни за разход</v>
      </c>
      <c r="B178" s="41">
        <v>171</v>
      </c>
      <c r="C178" s="41" t="str">
        <f>IF(AND(D178&lt;&gt;"",D178&lt;&gt;" -  -  -  -  - "),VLOOKUP(D178,supply!$A$8:$B$507,2,FALSE),"")</f>
        <v/>
      </c>
      <c r="D178" s="43"/>
      <c r="E178" s="80"/>
      <c r="F178" s="79"/>
      <c r="G178" s="42"/>
      <c r="H178" s="49"/>
      <c r="I178" s="80" t="s">
        <v>82</v>
      </c>
      <c r="J178" s="82"/>
      <c r="K178" s="71"/>
      <c r="L178" s="71"/>
      <c r="M178" s="71"/>
      <c r="N178" s="71"/>
      <c r="O178" s="71"/>
      <c r="P178" s="49"/>
      <c r="Q178" s="49"/>
      <c r="R178" s="51" t="str">
        <f t="shared" si="6"/>
        <v>Няма избран доставчик</v>
      </c>
      <c r="S178" s="46" t="str">
        <f t="shared" si="8"/>
        <v/>
      </c>
      <c r="U178" s="61" t="str">
        <f>IF(R178="OK",IF(IFERROR(VLOOKUP(B178,#REF!,1,FALSE),"")="",B178&amp;", ",""),"")</f>
        <v/>
      </c>
      <c r="V178" s="61" t="str">
        <f t="shared" si="7"/>
        <v xml:space="preserve">1, </v>
      </c>
    </row>
    <row r="179" spans="1:22" x14ac:dyDescent="0.25">
      <c r="A179" s="27" t="str">
        <f>IF(R179="OK",IFERROR(B179&amp;" - "&amp;VLOOKUP(C179,supply!$B$8:$C$507,2,FALSE)&amp;" - "&amp;E179&amp;" - "&amp;G179&amp;" - "&amp;H179&amp;" - "&amp;I179&amp;" - "&amp;J179&amp;" - "&amp;K179&amp;" - "&amp;L179&amp;" - "&amp;M179&amp;" - "&amp;N179&amp;" - "&amp;O179&amp;" - с ддс: "&amp;Q179,""),"1001 - Няма данни за разход")</f>
        <v>1001 - Няма данни за разход</v>
      </c>
      <c r="B179" s="41">
        <v>172</v>
      </c>
      <c r="C179" s="41" t="str">
        <f>IF(AND(D179&lt;&gt;"",D179&lt;&gt;" -  -  -  -  - "),VLOOKUP(D179,supply!$A$8:$B$507,2,FALSE),"")</f>
        <v/>
      </c>
      <c r="D179" s="43"/>
      <c r="E179" s="80"/>
      <c r="F179" s="79"/>
      <c r="G179" s="42"/>
      <c r="H179" s="49"/>
      <c r="I179" s="80" t="s">
        <v>82</v>
      </c>
      <c r="J179" s="82"/>
      <c r="K179" s="71"/>
      <c r="L179" s="71"/>
      <c r="M179" s="71"/>
      <c r="N179" s="71"/>
      <c r="O179" s="71"/>
      <c r="P179" s="49"/>
      <c r="Q179" s="49"/>
      <c r="R179" s="51" t="str">
        <f t="shared" si="6"/>
        <v>Няма избран доставчик</v>
      </c>
      <c r="S179" s="46" t="str">
        <f t="shared" si="8"/>
        <v/>
      </c>
      <c r="U179" s="61" t="str">
        <f>IF(R179="OK",IF(IFERROR(VLOOKUP(B179,#REF!,1,FALSE),"")="",B179&amp;", ",""),"")</f>
        <v/>
      </c>
      <c r="V179" s="61" t="str">
        <f t="shared" si="7"/>
        <v xml:space="preserve">1, </v>
      </c>
    </row>
    <row r="180" spans="1:22" x14ac:dyDescent="0.25">
      <c r="A180" s="27" t="str">
        <f>IF(R180="OK",IFERROR(B180&amp;" - "&amp;VLOOKUP(C180,supply!$B$8:$C$507,2,FALSE)&amp;" - "&amp;E180&amp;" - "&amp;G180&amp;" - "&amp;H180&amp;" - "&amp;I180&amp;" - "&amp;J180&amp;" - "&amp;K180&amp;" - "&amp;L180&amp;" - "&amp;M180&amp;" - "&amp;N180&amp;" - "&amp;O180&amp;" - с ддс: "&amp;Q180,""),"1001 - Няма данни за разход")</f>
        <v>1001 - Няма данни за разход</v>
      </c>
      <c r="B180" s="41">
        <v>173</v>
      </c>
      <c r="C180" s="41" t="str">
        <f>IF(AND(D180&lt;&gt;"",D180&lt;&gt;" -  -  -  -  - "),VLOOKUP(D180,supply!$A$8:$B$507,2,FALSE),"")</f>
        <v/>
      </c>
      <c r="D180" s="43"/>
      <c r="E180" s="80"/>
      <c r="F180" s="79"/>
      <c r="G180" s="42"/>
      <c r="H180" s="49"/>
      <c r="I180" s="80" t="s">
        <v>82</v>
      </c>
      <c r="J180" s="82"/>
      <c r="K180" s="71"/>
      <c r="L180" s="71"/>
      <c r="M180" s="71"/>
      <c r="N180" s="71"/>
      <c r="O180" s="71"/>
      <c r="P180" s="49"/>
      <c r="Q180" s="49"/>
      <c r="R180" s="51" t="str">
        <f t="shared" si="6"/>
        <v>Няма избран доставчик</v>
      </c>
      <c r="S180" s="46" t="str">
        <f t="shared" si="8"/>
        <v/>
      </c>
      <c r="U180" s="61" t="str">
        <f>IF(R180="OK",IF(IFERROR(VLOOKUP(B180,#REF!,1,FALSE),"")="",B180&amp;", ",""),"")</f>
        <v/>
      </c>
      <c r="V180" s="61" t="str">
        <f t="shared" si="7"/>
        <v xml:space="preserve">1, </v>
      </c>
    </row>
    <row r="181" spans="1:22" x14ac:dyDescent="0.25">
      <c r="A181" s="27" t="str">
        <f>IF(R181="OK",IFERROR(B181&amp;" - "&amp;VLOOKUP(C181,supply!$B$8:$C$507,2,FALSE)&amp;" - "&amp;E181&amp;" - "&amp;G181&amp;" - "&amp;H181&amp;" - "&amp;I181&amp;" - "&amp;J181&amp;" - "&amp;K181&amp;" - "&amp;L181&amp;" - "&amp;M181&amp;" - "&amp;N181&amp;" - "&amp;O181&amp;" - с ддс: "&amp;Q181,""),"1001 - Няма данни за разход")</f>
        <v>1001 - Няма данни за разход</v>
      </c>
      <c r="B181" s="41">
        <v>174</v>
      </c>
      <c r="C181" s="41" t="str">
        <f>IF(AND(D181&lt;&gt;"",D181&lt;&gt;" -  -  -  -  - "),VLOOKUP(D181,supply!$A$8:$B$507,2,FALSE),"")</f>
        <v/>
      </c>
      <c r="D181" s="43"/>
      <c r="E181" s="80"/>
      <c r="F181" s="79"/>
      <c r="G181" s="42"/>
      <c r="H181" s="49"/>
      <c r="I181" s="80" t="s">
        <v>82</v>
      </c>
      <c r="J181" s="82"/>
      <c r="K181" s="71"/>
      <c r="L181" s="71"/>
      <c r="M181" s="71"/>
      <c r="N181" s="71"/>
      <c r="O181" s="71"/>
      <c r="P181" s="49"/>
      <c r="Q181" s="49"/>
      <c r="R181" s="51" t="str">
        <f t="shared" si="6"/>
        <v>Няма избран доставчик</v>
      </c>
      <c r="S181" s="46" t="str">
        <f t="shared" si="8"/>
        <v/>
      </c>
      <c r="U181" s="61" t="str">
        <f>IF(R181="OK",IF(IFERROR(VLOOKUP(B181,#REF!,1,FALSE),"")="",B181&amp;", ",""),"")</f>
        <v/>
      </c>
      <c r="V181" s="61" t="str">
        <f t="shared" si="7"/>
        <v xml:space="preserve">1, </v>
      </c>
    </row>
    <row r="182" spans="1:22" x14ac:dyDescent="0.25">
      <c r="A182" s="27" t="str">
        <f>IF(R182="OK",IFERROR(B182&amp;" - "&amp;VLOOKUP(C182,supply!$B$8:$C$507,2,FALSE)&amp;" - "&amp;E182&amp;" - "&amp;G182&amp;" - "&amp;H182&amp;" - "&amp;I182&amp;" - "&amp;J182&amp;" - "&amp;K182&amp;" - "&amp;L182&amp;" - "&amp;M182&amp;" - "&amp;N182&amp;" - "&amp;O182&amp;" - с ддс: "&amp;Q182,""),"1001 - Няма данни за разход")</f>
        <v>1001 - Няма данни за разход</v>
      </c>
      <c r="B182" s="41">
        <v>175</v>
      </c>
      <c r="C182" s="41" t="str">
        <f>IF(AND(D182&lt;&gt;"",D182&lt;&gt;" -  -  -  -  - "),VLOOKUP(D182,supply!$A$8:$B$507,2,FALSE),"")</f>
        <v/>
      </c>
      <c r="D182" s="43"/>
      <c r="E182" s="80"/>
      <c r="F182" s="79"/>
      <c r="G182" s="42"/>
      <c r="H182" s="49"/>
      <c r="I182" s="80" t="s">
        <v>82</v>
      </c>
      <c r="J182" s="82"/>
      <c r="K182" s="71"/>
      <c r="L182" s="71"/>
      <c r="M182" s="71"/>
      <c r="N182" s="71"/>
      <c r="O182" s="71"/>
      <c r="P182" s="49"/>
      <c r="Q182" s="49"/>
      <c r="R182" s="51" t="str">
        <f t="shared" si="6"/>
        <v>Няма избран доставчик</v>
      </c>
      <c r="S182" s="46" t="str">
        <f t="shared" si="8"/>
        <v/>
      </c>
      <c r="U182" s="61" t="str">
        <f>IF(R182="OK",IF(IFERROR(VLOOKUP(B182,#REF!,1,FALSE),"")="",B182&amp;", ",""),"")</f>
        <v/>
      </c>
      <c r="V182" s="61" t="str">
        <f t="shared" si="7"/>
        <v xml:space="preserve">1, </v>
      </c>
    </row>
    <row r="183" spans="1:22" x14ac:dyDescent="0.25">
      <c r="A183" s="27" t="str">
        <f>IF(R183="OK",IFERROR(B183&amp;" - "&amp;VLOOKUP(C183,supply!$B$8:$C$507,2,FALSE)&amp;" - "&amp;E183&amp;" - "&amp;G183&amp;" - "&amp;H183&amp;" - "&amp;I183&amp;" - "&amp;J183&amp;" - "&amp;K183&amp;" - "&amp;L183&amp;" - "&amp;M183&amp;" - "&amp;N183&amp;" - "&amp;O183&amp;" - с ддс: "&amp;Q183,""),"1001 - Няма данни за разход")</f>
        <v>1001 - Няма данни за разход</v>
      </c>
      <c r="B183" s="41">
        <v>176</v>
      </c>
      <c r="C183" s="41" t="str">
        <f>IF(AND(D183&lt;&gt;"",D183&lt;&gt;" -  -  -  -  - "),VLOOKUP(D183,supply!$A$8:$B$507,2,FALSE),"")</f>
        <v/>
      </c>
      <c r="D183" s="43"/>
      <c r="E183" s="80"/>
      <c r="F183" s="79"/>
      <c r="G183" s="42"/>
      <c r="H183" s="49"/>
      <c r="I183" s="80" t="s">
        <v>82</v>
      </c>
      <c r="J183" s="82"/>
      <c r="K183" s="71"/>
      <c r="L183" s="71"/>
      <c r="M183" s="71"/>
      <c r="N183" s="71"/>
      <c r="O183" s="71"/>
      <c r="P183" s="49"/>
      <c r="Q183" s="49"/>
      <c r="R183" s="51" t="str">
        <f t="shared" si="6"/>
        <v>Няма избран доставчик</v>
      </c>
      <c r="S183" s="46" t="str">
        <f t="shared" si="8"/>
        <v/>
      </c>
      <c r="U183" s="61" t="str">
        <f>IF(R183="OK",IF(IFERROR(VLOOKUP(B183,#REF!,1,FALSE),"")="",B183&amp;", ",""),"")</f>
        <v/>
      </c>
      <c r="V183" s="61" t="str">
        <f t="shared" si="7"/>
        <v xml:space="preserve">1, </v>
      </c>
    </row>
    <row r="184" spans="1:22" x14ac:dyDescent="0.25">
      <c r="A184" s="27" t="str">
        <f>IF(R184="OK",IFERROR(B184&amp;" - "&amp;VLOOKUP(C184,supply!$B$8:$C$507,2,FALSE)&amp;" - "&amp;E184&amp;" - "&amp;G184&amp;" - "&amp;H184&amp;" - "&amp;I184&amp;" - "&amp;J184&amp;" - "&amp;K184&amp;" - "&amp;L184&amp;" - "&amp;M184&amp;" - "&amp;N184&amp;" - "&amp;O184&amp;" - с ддс: "&amp;Q184,""),"1001 - Няма данни за разход")</f>
        <v>1001 - Няма данни за разход</v>
      </c>
      <c r="B184" s="41">
        <v>177</v>
      </c>
      <c r="C184" s="41" t="str">
        <f>IF(AND(D184&lt;&gt;"",D184&lt;&gt;" -  -  -  -  - "),VLOOKUP(D184,supply!$A$8:$B$507,2,FALSE),"")</f>
        <v/>
      </c>
      <c r="D184" s="43"/>
      <c r="E184" s="80"/>
      <c r="F184" s="79"/>
      <c r="G184" s="42"/>
      <c r="H184" s="49"/>
      <c r="I184" s="80" t="s">
        <v>82</v>
      </c>
      <c r="J184" s="82"/>
      <c r="K184" s="71"/>
      <c r="L184" s="71"/>
      <c r="M184" s="71"/>
      <c r="N184" s="71"/>
      <c r="O184" s="71"/>
      <c r="P184" s="49"/>
      <c r="Q184" s="49"/>
      <c r="R184" s="51" t="str">
        <f t="shared" si="6"/>
        <v>Няма избран доставчик</v>
      </c>
      <c r="S184" s="46" t="str">
        <f t="shared" si="8"/>
        <v/>
      </c>
      <c r="U184" s="61" t="str">
        <f>IF(R184="OK",IF(IFERROR(VLOOKUP(B184,#REF!,1,FALSE),"")="",B184&amp;", ",""),"")</f>
        <v/>
      </c>
      <c r="V184" s="61" t="str">
        <f t="shared" si="7"/>
        <v xml:space="preserve">1, </v>
      </c>
    </row>
    <row r="185" spans="1:22" x14ac:dyDescent="0.25">
      <c r="A185" s="27" t="str">
        <f>IF(R185="OK",IFERROR(B185&amp;" - "&amp;VLOOKUP(C185,supply!$B$8:$C$507,2,FALSE)&amp;" - "&amp;E185&amp;" - "&amp;G185&amp;" - "&amp;H185&amp;" - "&amp;I185&amp;" - "&amp;J185&amp;" - "&amp;K185&amp;" - "&amp;L185&amp;" - "&amp;M185&amp;" - "&amp;N185&amp;" - "&amp;O185&amp;" - с ддс: "&amp;Q185,""),"1001 - Няма данни за разход")</f>
        <v>1001 - Няма данни за разход</v>
      </c>
      <c r="B185" s="41">
        <v>178</v>
      </c>
      <c r="C185" s="41" t="str">
        <f>IF(AND(D185&lt;&gt;"",D185&lt;&gt;" -  -  -  -  - "),VLOOKUP(D185,supply!$A$8:$B$507,2,FALSE),"")</f>
        <v/>
      </c>
      <c r="D185" s="43"/>
      <c r="E185" s="80"/>
      <c r="F185" s="79"/>
      <c r="G185" s="42"/>
      <c r="H185" s="49"/>
      <c r="I185" s="80" t="s">
        <v>82</v>
      </c>
      <c r="J185" s="82"/>
      <c r="K185" s="71"/>
      <c r="L185" s="71"/>
      <c r="M185" s="71"/>
      <c r="N185" s="71"/>
      <c r="O185" s="71"/>
      <c r="P185" s="49"/>
      <c r="Q185" s="49"/>
      <c r="R185" s="51" t="str">
        <f t="shared" si="6"/>
        <v>Няма избран доставчик</v>
      </c>
      <c r="S185" s="46" t="str">
        <f t="shared" si="8"/>
        <v/>
      </c>
      <c r="U185" s="61" t="str">
        <f>IF(R185="OK",IF(IFERROR(VLOOKUP(B185,#REF!,1,FALSE),"")="",B185&amp;", ",""),"")</f>
        <v/>
      </c>
      <c r="V185" s="61" t="str">
        <f t="shared" si="7"/>
        <v xml:space="preserve">1, </v>
      </c>
    </row>
    <row r="186" spans="1:22" x14ac:dyDescent="0.25">
      <c r="A186" s="27" t="str">
        <f>IF(R186="OK",IFERROR(B186&amp;" - "&amp;VLOOKUP(C186,supply!$B$8:$C$507,2,FALSE)&amp;" - "&amp;E186&amp;" - "&amp;G186&amp;" - "&amp;H186&amp;" - "&amp;I186&amp;" - "&amp;J186&amp;" - "&amp;K186&amp;" - "&amp;L186&amp;" - "&amp;M186&amp;" - "&amp;N186&amp;" - "&amp;O186&amp;" - с ддс: "&amp;Q186,""),"1001 - Няма данни за разход")</f>
        <v>1001 - Няма данни за разход</v>
      </c>
      <c r="B186" s="41">
        <v>179</v>
      </c>
      <c r="C186" s="41" t="str">
        <f>IF(AND(D186&lt;&gt;"",D186&lt;&gt;" -  -  -  -  - "),VLOOKUP(D186,supply!$A$8:$B$507,2,FALSE),"")</f>
        <v/>
      </c>
      <c r="D186" s="43"/>
      <c r="E186" s="80"/>
      <c r="F186" s="79"/>
      <c r="G186" s="42"/>
      <c r="H186" s="49"/>
      <c r="I186" s="80" t="s">
        <v>82</v>
      </c>
      <c r="J186" s="82"/>
      <c r="K186" s="71"/>
      <c r="L186" s="71"/>
      <c r="M186" s="71"/>
      <c r="N186" s="71"/>
      <c r="O186" s="71"/>
      <c r="P186" s="49"/>
      <c r="Q186" s="49"/>
      <c r="R186" s="51" t="str">
        <f t="shared" si="6"/>
        <v>Няма избран доставчик</v>
      </c>
      <c r="S186" s="46" t="str">
        <f t="shared" si="8"/>
        <v/>
      </c>
      <c r="U186" s="61" t="str">
        <f>IF(R186="OK",IF(IFERROR(VLOOKUP(B186,#REF!,1,FALSE),"")="",B186&amp;", ",""),"")</f>
        <v/>
      </c>
      <c r="V186" s="61" t="str">
        <f t="shared" si="7"/>
        <v xml:space="preserve">1, </v>
      </c>
    </row>
    <row r="187" spans="1:22" x14ac:dyDescent="0.25">
      <c r="A187" s="27" t="str">
        <f>IF(R187="OK",IFERROR(B187&amp;" - "&amp;VLOOKUP(C187,supply!$B$8:$C$507,2,FALSE)&amp;" - "&amp;E187&amp;" - "&amp;G187&amp;" - "&amp;H187&amp;" - "&amp;I187&amp;" - "&amp;J187&amp;" - "&amp;K187&amp;" - "&amp;L187&amp;" - "&amp;M187&amp;" - "&amp;N187&amp;" - "&amp;O187&amp;" - с ддс: "&amp;Q187,""),"1001 - Няма данни за разход")</f>
        <v>1001 - Няма данни за разход</v>
      </c>
      <c r="B187" s="41">
        <v>180</v>
      </c>
      <c r="C187" s="41" t="str">
        <f>IF(AND(D187&lt;&gt;"",D187&lt;&gt;" -  -  -  -  - "),VLOOKUP(D187,supply!$A$8:$B$507,2,FALSE),"")</f>
        <v/>
      </c>
      <c r="D187" s="43"/>
      <c r="E187" s="80"/>
      <c r="F187" s="79"/>
      <c r="G187" s="42"/>
      <c r="H187" s="49"/>
      <c r="I187" s="80" t="s">
        <v>82</v>
      </c>
      <c r="J187" s="82"/>
      <c r="K187" s="71"/>
      <c r="L187" s="71"/>
      <c r="M187" s="71"/>
      <c r="N187" s="71"/>
      <c r="O187" s="71"/>
      <c r="P187" s="49"/>
      <c r="Q187" s="49"/>
      <c r="R187" s="51" t="str">
        <f t="shared" si="6"/>
        <v>Няма избран доставчик</v>
      </c>
      <c r="S187" s="46" t="str">
        <f t="shared" si="8"/>
        <v/>
      </c>
      <c r="U187" s="61" t="str">
        <f>IF(R187="OK",IF(IFERROR(VLOOKUP(B187,#REF!,1,FALSE),"")="",B187&amp;", ",""),"")</f>
        <v/>
      </c>
      <c r="V187" s="61" t="str">
        <f t="shared" si="7"/>
        <v xml:space="preserve">1, </v>
      </c>
    </row>
    <row r="188" spans="1:22" x14ac:dyDescent="0.25">
      <c r="A188" s="27" t="str">
        <f>IF(R188="OK",IFERROR(B188&amp;" - "&amp;VLOOKUP(C188,supply!$B$8:$C$507,2,FALSE)&amp;" - "&amp;E188&amp;" - "&amp;G188&amp;" - "&amp;H188&amp;" - "&amp;I188&amp;" - "&amp;J188&amp;" - "&amp;K188&amp;" - "&amp;L188&amp;" - "&amp;M188&amp;" - "&amp;N188&amp;" - "&amp;O188&amp;" - с ддс: "&amp;Q188,""),"1001 - Няма данни за разход")</f>
        <v>1001 - Няма данни за разход</v>
      </c>
      <c r="B188" s="41">
        <v>181</v>
      </c>
      <c r="C188" s="41" t="str">
        <f>IF(AND(D188&lt;&gt;"",D188&lt;&gt;" -  -  -  -  - "),VLOOKUP(D188,supply!$A$8:$B$507,2,FALSE),"")</f>
        <v/>
      </c>
      <c r="D188" s="43"/>
      <c r="E188" s="80"/>
      <c r="F188" s="79"/>
      <c r="G188" s="42"/>
      <c r="H188" s="49"/>
      <c r="I188" s="80" t="s">
        <v>82</v>
      </c>
      <c r="J188" s="82"/>
      <c r="K188" s="71"/>
      <c r="L188" s="71"/>
      <c r="M188" s="71"/>
      <c r="N188" s="71"/>
      <c r="O188" s="71"/>
      <c r="P188" s="49"/>
      <c r="Q188" s="49"/>
      <c r="R188" s="51" t="str">
        <f t="shared" si="6"/>
        <v>Няма избран доставчик</v>
      </c>
      <c r="S188" s="46" t="str">
        <f t="shared" si="8"/>
        <v/>
      </c>
      <c r="U188" s="61" t="str">
        <f>IF(R188="OK",IF(IFERROR(VLOOKUP(B188,#REF!,1,FALSE),"")="",B188&amp;", ",""),"")</f>
        <v/>
      </c>
      <c r="V188" s="61" t="str">
        <f t="shared" si="7"/>
        <v xml:space="preserve">1, </v>
      </c>
    </row>
    <row r="189" spans="1:22" x14ac:dyDescent="0.25">
      <c r="A189" s="27" t="str">
        <f>IF(R189="OK",IFERROR(B189&amp;" - "&amp;VLOOKUP(C189,supply!$B$8:$C$507,2,FALSE)&amp;" - "&amp;E189&amp;" - "&amp;G189&amp;" - "&amp;H189&amp;" - "&amp;I189&amp;" - "&amp;J189&amp;" - "&amp;K189&amp;" - "&amp;L189&amp;" - "&amp;M189&amp;" - "&amp;N189&amp;" - "&amp;O189&amp;" - с ддс: "&amp;Q189,""),"1001 - Няма данни за разход")</f>
        <v>1001 - Няма данни за разход</v>
      </c>
      <c r="B189" s="41">
        <v>182</v>
      </c>
      <c r="C189" s="41" t="str">
        <f>IF(AND(D189&lt;&gt;"",D189&lt;&gt;" -  -  -  -  - "),VLOOKUP(D189,supply!$A$8:$B$507,2,FALSE),"")</f>
        <v/>
      </c>
      <c r="D189" s="43"/>
      <c r="E189" s="80"/>
      <c r="F189" s="79"/>
      <c r="G189" s="42"/>
      <c r="H189" s="49"/>
      <c r="I189" s="80" t="s">
        <v>82</v>
      </c>
      <c r="J189" s="82"/>
      <c r="K189" s="71"/>
      <c r="L189" s="71"/>
      <c r="M189" s="71"/>
      <c r="N189" s="71"/>
      <c r="O189" s="71"/>
      <c r="P189" s="49"/>
      <c r="Q189" s="49"/>
      <c r="R189" s="51" t="str">
        <f t="shared" si="6"/>
        <v>Няма избран доставчик</v>
      </c>
      <c r="S189" s="46" t="str">
        <f t="shared" si="8"/>
        <v/>
      </c>
      <c r="U189" s="61" t="str">
        <f>IF(R189="OK",IF(IFERROR(VLOOKUP(B189,#REF!,1,FALSE),"")="",B189&amp;", ",""),"")</f>
        <v/>
      </c>
      <c r="V189" s="61" t="str">
        <f t="shared" si="7"/>
        <v xml:space="preserve">1, </v>
      </c>
    </row>
    <row r="190" spans="1:22" x14ac:dyDescent="0.25">
      <c r="A190" s="27" t="str">
        <f>IF(R190="OK",IFERROR(B190&amp;" - "&amp;VLOOKUP(C190,supply!$B$8:$C$507,2,FALSE)&amp;" - "&amp;E190&amp;" - "&amp;G190&amp;" - "&amp;H190&amp;" - "&amp;I190&amp;" - "&amp;J190&amp;" - "&amp;K190&amp;" - "&amp;L190&amp;" - "&amp;M190&amp;" - "&amp;N190&amp;" - "&amp;O190&amp;" - с ддс: "&amp;Q190,""),"1001 - Няма данни за разход")</f>
        <v>1001 - Няма данни за разход</v>
      </c>
      <c r="B190" s="41">
        <v>183</v>
      </c>
      <c r="C190" s="41" t="str">
        <f>IF(AND(D190&lt;&gt;"",D190&lt;&gt;" -  -  -  -  - "),VLOOKUP(D190,supply!$A$8:$B$507,2,FALSE),"")</f>
        <v/>
      </c>
      <c r="D190" s="43"/>
      <c r="E190" s="80"/>
      <c r="F190" s="79"/>
      <c r="G190" s="42"/>
      <c r="H190" s="49"/>
      <c r="I190" s="80" t="s">
        <v>82</v>
      </c>
      <c r="J190" s="82"/>
      <c r="K190" s="71"/>
      <c r="L190" s="71"/>
      <c r="M190" s="71"/>
      <c r="N190" s="71"/>
      <c r="O190" s="71"/>
      <c r="P190" s="49"/>
      <c r="Q190" s="49"/>
      <c r="R190" s="51" t="str">
        <f t="shared" si="6"/>
        <v>Няма избран доставчик</v>
      </c>
      <c r="S190" s="46" t="str">
        <f t="shared" si="8"/>
        <v/>
      </c>
      <c r="U190" s="61" t="str">
        <f>IF(R190="OK",IF(IFERROR(VLOOKUP(B190,#REF!,1,FALSE),"")="",B190&amp;", ",""),"")</f>
        <v/>
      </c>
      <c r="V190" s="61" t="str">
        <f t="shared" si="7"/>
        <v xml:space="preserve">1, </v>
      </c>
    </row>
    <row r="191" spans="1:22" x14ac:dyDescent="0.25">
      <c r="A191" s="27" t="str">
        <f>IF(R191="OK",IFERROR(B191&amp;" - "&amp;VLOOKUP(C191,supply!$B$8:$C$507,2,FALSE)&amp;" - "&amp;E191&amp;" - "&amp;G191&amp;" - "&amp;H191&amp;" - "&amp;I191&amp;" - "&amp;J191&amp;" - "&amp;K191&amp;" - "&amp;L191&amp;" - "&amp;M191&amp;" - "&amp;N191&amp;" - "&amp;O191&amp;" - с ддс: "&amp;Q191,""),"1001 - Няма данни за разход")</f>
        <v>1001 - Няма данни за разход</v>
      </c>
      <c r="B191" s="41">
        <v>184</v>
      </c>
      <c r="C191" s="41" t="str">
        <f>IF(AND(D191&lt;&gt;"",D191&lt;&gt;" -  -  -  -  - "),VLOOKUP(D191,supply!$A$8:$B$507,2,FALSE),"")</f>
        <v/>
      </c>
      <c r="D191" s="43"/>
      <c r="E191" s="80"/>
      <c r="F191" s="79"/>
      <c r="G191" s="42"/>
      <c r="H191" s="49"/>
      <c r="I191" s="80" t="s">
        <v>82</v>
      </c>
      <c r="J191" s="82"/>
      <c r="K191" s="71"/>
      <c r="L191" s="71"/>
      <c r="M191" s="71"/>
      <c r="N191" s="71"/>
      <c r="O191" s="71"/>
      <c r="P191" s="49"/>
      <c r="Q191" s="49"/>
      <c r="R191" s="51" t="str">
        <f t="shared" si="6"/>
        <v>Няма избран доставчик</v>
      </c>
      <c r="S191" s="46" t="str">
        <f t="shared" si="8"/>
        <v/>
      </c>
      <c r="U191" s="61" t="str">
        <f>IF(R191="OK",IF(IFERROR(VLOOKUP(B191,#REF!,1,FALSE),"")="",B191&amp;", ",""),"")</f>
        <v/>
      </c>
      <c r="V191" s="61" t="str">
        <f t="shared" si="7"/>
        <v xml:space="preserve">1, </v>
      </c>
    </row>
    <row r="192" spans="1:22" x14ac:dyDescent="0.25">
      <c r="A192" s="27" t="str">
        <f>IF(R192="OK",IFERROR(B192&amp;" - "&amp;VLOOKUP(C192,supply!$B$8:$C$507,2,FALSE)&amp;" - "&amp;E192&amp;" - "&amp;G192&amp;" - "&amp;H192&amp;" - "&amp;I192&amp;" - "&amp;J192&amp;" - "&amp;K192&amp;" - "&amp;L192&amp;" - "&amp;M192&amp;" - "&amp;N192&amp;" - "&amp;O192&amp;" - с ддс: "&amp;Q192,""),"1001 - Няма данни за разход")</f>
        <v>1001 - Няма данни за разход</v>
      </c>
      <c r="B192" s="41">
        <v>185</v>
      </c>
      <c r="C192" s="41" t="str">
        <f>IF(AND(D192&lt;&gt;"",D192&lt;&gt;" -  -  -  -  - "),VLOOKUP(D192,supply!$A$8:$B$507,2,FALSE),"")</f>
        <v/>
      </c>
      <c r="D192" s="43"/>
      <c r="E192" s="80"/>
      <c r="F192" s="79"/>
      <c r="G192" s="42"/>
      <c r="H192" s="49"/>
      <c r="I192" s="80" t="s">
        <v>82</v>
      </c>
      <c r="J192" s="82"/>
      <c r="K192" s="71"/>
      <c r="L192" s="71"/>
      <c r="M192" s="71"/>
      <c r="N192" s="71"/>
      <c r="O192" s="71"/>
      <c r="P192" s="49"/>
      <c r="Q192" s="49"/>
      <c r="R192" s="51" t="str">
        <f t="shared" si="6"/>
        <v>Няма избран доставчик</v>
      </c>
      <c r="S192" s="46" t="str">
        <f t="shared" si="8"/>
        <v/>
      </c>
      <c r="U192" s="61" t="str">
        <f>IF(R192="OK",IF(IFERROR(VLOOKUP(B192,#REF!,1,FALSE),"")="",B192&amp;", ",""),"")</f>
        <v/>
      </c>
      <c r="V192" s="61" t="str">
        <f t="shared" si="7"/>
        <v xml:space="preserve">1, </v>
      </c>
    </row>
    <row r="193" spans="1:22" x14ac:dyDescent="0.25">
      <c r="A193" s="27" t="str">
        <f>IF(R193="OK",IFERROR(B193&amp;" - "&amp;VLOOKUP(C193,supply!$B$8:$C$507,2,FALSE)&amp;" - "&amp;E193&amp;" - "&amp;G193&amp;" - "&amp;H193&amp;" - "&amp;I193&amp;" - "&amp;J193&amp;" - "&amp;K193&amp;" - "&amp;L193&amp;" - "&amp;M193&amp;" - "&amp;N193&amp;" - "&amp;O193&amp;" - с ддс: "&amp;Q193,""),"1001 - Няма данни за разход")</f>
        <v>1001 - Няма данни за разход</v>
      </c>
      <c r="B193" s="41">
        <v>186</v>
      </c>
      <c r="C193" s="41" t="str">
        <f>IF(AND(D193&lt;&gt;"",D193&lt;&gt;" -  -  -  -  - "),VLOOKUP(D193,supply!$A$8:$B$507,2,FALSE),"")</f>
        <v/>
      </c>
      <c r="D193" s="43"/>
      <c r="E193" s="80"/>
      <c r="F193" s="79"/>
      <c r="G193" s="42"/>
      <c r="H193" s="49"/>
      <c r="I193" s="80" t="s">
        <v>82</v>
      </c>
      <c r="J193" s="82"/>
      <c r="K193" s="71"/>
      <c r="L193" s="71"/>
      <c r="M193" s="71"/>
      <c r="N193" s="71"/>
      <c r="O193" s="71"/>
      <c r="P193" s="49"/>
      <c r="Q193" s="49"/>
      <c r="R193" s="51" t="str">
        <f t="shared" si="6"/>
        <v>Няма избран доставчик</v>
      </c>
      <c r="S193" s="46" t="str">
        <f t="shared" si="8"/>
        <v/>
      </c>
      <c r="U193" s="61" t="str">
        <f>IF(R193="OK",IF(IFERROR(VLOOKUP(B193,#REF!,1,FALSE),"")="",B193&amp;", ",""),"")</f>
        <v/>
      </c>
      <c r="V193" s="61" t="str">
        <f t="shared" si="7"/>
        <v xml:space="preserve">1, </v>
      </c>
    </row>
    <row r="194" spans="1:22" x14ac:dyDescent="0.25">
      <c r="A194" s="27" t="str">
        <f>IF(R194="OK",IFERROR(B194&amp;" - "&amp;VLOOKUP(C194,supply!$B$8:$C$507,2,FALSE)&amp;" - "&amp;E194&amp;" - "&amp;G194&amp;" - "&amp;H194&amp;" - "&amp;I194&amp;" - "&amp;J194&amp;" - "&amp;K194&amp;" - "&amp;L194&amp;" - "&amp;M194&amp;" - "&amp;N194&amp;" - "&amp;O194&amp;" - с ддс: "&amp;Q194,""),"1001 - Няма данни за разход")</f>
        <v>1001 - Няма данни за разход</v>
      </c>
      <c r="B194" s="41">
        <v>187</v>
      </c>
      <c r="C194" s="41" t="str">
        <f>IF(AND(D194&lt;&gt;"",D194&lt;&gt;" -  -  -  -  - "),VLOOKUP(D194,supply!$A$8:$B$507,2,FALSE),"")</f>
        <v/>
      </c>
      <c r="D194" s="43"/>
      <c r="E194" s="80"/>
      <c r="F194" s="79"/>
      <c r="G194" s="42"/>
      <c r="H194" s="49"/>
      <c r="I194" s="80" t="s">
        <v>82</v>
      </c>
      <c r="J194" s="82"/>
      <c r="K194" s="71"/>
      <c r="L194" s="71"/>
      <c r="M194" s="71"/>
      <c r="N194" s="71"/>
      <c r="O194" s="71"/>
      <c r="P194" s="49"/>
      <c r="Q194" s="49"/>
      <c r="R194" s="51" t="str">
        <f t="shared" si="6"/>
        <v>Няма избран доставчик</v>
      </c>
      <c r="S194" s="46" t="str">
        <f t="shared" si="8"/>
        <v/>
      </c>
      <c r="U194" s="61" t="str">
        <f>IF(R194="OK",IF(IFERROR(VLOOKUP(B194,#REF!,1,FALSE),"")="",B194&amp;", ",""),"")</f>
        <v/>
      </c>
      <c r="V194" s="61" t="str">
        <f t="shared" si="7"/>
        <v xml:space="preserve">1, </v>
      </c>
    </row>
    <row r="195" spans="1:22" x14ac:dyDescent="0.25">
      <c r="A195" s="27" t="str">
        <f>IF(R195="OK",IFERROR(B195&amp;" - "&amp;VLOOKUP(C195,supply!$B$8:$C$507,2,FALSE)&amp;" - "&amp;E195&amp;" - "&amp;G195&amp;" - "&amp;H195&amp;" - "&amp;I195&amp;" - "&amp;J195&amp;" - "&amp;K195&amp;" - "&amp;L195&amp;" - "&amp;M195&amp;" - "&amp;N195&amp;" - "&amp;O195&amp;" - с ддс: "&amp;Q195,""),"1001 - Няма данни за разход")</f>
        <v>1001 - Няма данни за разход</v>
      </c>
      <c r="B195" s="41">
        <v>188</v>
      </c>
      <c r="C195" s="41" t="str">
        <f>IF(AND(D195&lt;&gt;"",D195&lt;&gt;" -  -  -  -  - "),VLOOKUP(D195,supply!$A$8:$B$507,2,FALSE),"")</f>
        <v/>
      </c>
      <c r="D195" s="43"/>
      <c r="E195" s="80"/>
      <c r="F195" s="79"/>
      <c r="G195" s="42"/>
      <c r="H195" s="49"/>
      <c r="I195" s="80" t="s">
        <v>82</v>
      </c>
      <c r="J195" s="82"/>
      <c r="K195" s="71"/>
      <c r="L195" s="71"/>
      <c r="M195" s="71"/>
      <c r="N195" s="71"/>
      <c r="O195" s="71"/>
      <c r="P195" s="49"/>
      <c r="Q195" s="49"/>
      <c r="R195" s="51" t="str">
        <f t="shared" si="6"/>
        <v>Няма избран доставчик</v>
      </c>
      <c r="S195" s="46" t="str">
        <f t="shared" si="8"/>
        <v/>
      </c>
      <c r="U195" s="61" t="str">
        <f>IF(R195="OK",IF(IFERROR(VLOOKUP(B195,#REF!,1,FALSE),"")="",B195&amp;", ",""),"")</f>
        <v/>
      </c>
      <c r="V195" s="61" t="str">
        <f t="shared" si="7"/>
        <v xml:space="preserve">1, </v>
      </c>
    </row>
    <row r="196" spans="1:22" x14ac:dyDescent="0.25">
      <c r="A196" s="27" t="str">
        <f>IF(R196="OK",IFERROR(B196&amp;" - "&amp;VLOOKUP(C196,supply!$B$8:$C$507,2,FALSE)&amp;" - "&amp;E196&amp;" - "&amp;G196&amp;" - "&amp;H196&amp;" - "&amp;I196&amp;" - "&amp;J196&amp;" - "&amp;K196&amp;" - "&amp;L196&amp;" - "&amp;M196&amp;" - "&amp;N196&amp;" - "&amp;O196&amp;" - с ддс: "&amp;Q196,""),"1001 - Няма данни за разход")</f>
        <v>1001 - Няма данни за разход</v>
      </c>
      <c r="B196" s="41">
        <v>189</v>
      </c>
      <c r="C196" s="41" t="str">
        <f>IF(AND(D196&lt;&gt;"",D196&lt;&gt;" -  -  -  -  - "),VLOOKUP(D196,supply!$A$8:$B$507,2,FALSE),"")</f>
        <v/>
      </c>
      <c r="D196" s="43"/>
      <c r="E196" s="80"/>
      <c r="F196" s="79"/>
      <c r="G196" s="42"/>
      <c r="H196" s="49"/>
      <c r="I196" s="80" t="s">
        <v>82</v>
      </c>
      <c r="J196" s="82"/>
      <c r="K196" s="71"/>
      <c r="L196" s="71"/>
      <c r="M196" s="71"/>
      <c r="N196" s="71"/>
      <c r="O196" s="71"/>
      <c r="P196" s="49"/>
      <c r="Q196" s="49"/>
      <c r="R196" s="51" t="str">
        <f t="shared" si="6"/>
        <v>Няма избран доставчик</v>
      </c>
      <c r="S196" s="46" t="str">
        <f t="shared" si="8"/>
        <v/>
      </c>
      <c r="U196" s="61" t="str">
        <f>IF(R196="OK",IF(IFERROR(VLOOKUP(B196,#REF!,1,FALSE),"")="",B196&amp;", ",""),"")</f>
        <v/>
      </c>
      <c r="V196" s="61" t="str">
        <f t="shared" si="7"/>
        <v xml:space="preserve">1, </v>
      </c>
    </row>
    <row r="197" spans="1:22" x14ac:dyDescent="0.25">
      <c r="A197" s="27" t="str">
        <f>IF(R197="OK",IFERROR(B197&amp;" - "&amp;VLOOKUP(C197,supply!$B$8:$C$507,2,FALSE)&amp;" - "&amp;E197&amp;" - "&amp;G197&amp;" - "&amp;H197&amp;" - "&amp;I197&amp;" - "&amp;J197&amp;" - "&amp;K197&amp;" - "&amp;L197&amp;" - "&amp;M197&amp;" - "&amp;N197&amp;" - "&amp;O197&amp;" - с ддс: "&amp;Q197,""),"1001 - Няма данни за разход")</f>
        <v>1001 - Няма данни за разход</v>
      </c>
      <c r="B197" s="41">
        <v>190</v>
      </c>
      <c r="C197" s="41" t="str">
        <f>IF(AND(D197&lt;&gt;"",D197&lt;&gt;" -  -  -  -  - "),VLOOKUP(D197,supply!$A$8:$B$507,2,FALSE),"")</f>
        <v/>
      </c>
      <c r="D197" s="43"/>
      <c r="E197" s="80"/>
      <c r="F197" s="79"/>
      <c r="G197" s="42"/>
      <c r="H197" s="49"/>
      <c r="I197" s="80" t="s">
        <v>82</v>
      </c>
      <c r="J197" s="82"/>
      <c r="K197" s="71"/>
      <c r="L197" s="71"/>
      <c r="M197" s="71"/>
      <c r="N197" s="71"/>
      <c r="O197" s="71"/>
      <c r="P197" s="49"/>
      <c r="Q197" s="49"/>
      <c r="R197" s="51" t="str">
        <f t="shared" si="6"/>
        <v>Няма избран доставчик</v>
      </c>
      <c r="S197" s="46" t="str">
        <f t="shared" si="8"/>
        <v/>
      </c>
      <c r="U197" s="61" t="str">
        <f>IF(R197="OK",IF(IFERROR(VLOOKUP(B197,#REF!,1,FALSE),"")="",B197&amp;", ",""),"")</f>
        <v/>
      </c>
      <c r="V197" s="61" t="str">
        <f t="shared" si="7"/>
        <v xml:space="preserve">1, </v>
      </c>
    </row>
    <row r="198" spans="1:22" x14ac:dyDescent="0.25">
      <c r="A198" s="27" t="str">
        <f>IF(R198="OK",IFERROR(B198&amp;" - "&amp;VLOOKUP(C198,supply!$B$8:$C$507,2,FALSE)&amp;" - "&amp;E198&amp;" - "&amp;G198&amp;" - "&amp;H198&amp;" - "&amp;I198&amp;" - "&amp;J198&amp;" - "&amp;K198&amp;" - "&amp;L198&amp;" - "&amp;M198&amp;" - "&amp;N198&amp;" - "&amp;O198&amp;" - с ддс: "&amp;Q198,""),"1001 - Няма данни за разход")</f>
        <v>1001 - Няма данни за разход</v>
      </c>
      <c r="B198" s="41">
        <v>191</v>
      </c>
      <c r="C198" s="41" t="str">
        <f>IF(AND(D198&lt;&gt;"",D198&lt;&gt;" -  -  -  -  - "),VLOOKUP(D198,supply!$A$8:$B$507,2,FALSE),"")</f>
        <v/>
      </c>
      <c r="D198" s="43"/>
      <c r="E198" s="80"/>
      <c r="F198" s="79"/>
      <c r="G198" s="42"/>
      <c r="H198" s="49"/>
      <c r="I198" s="80" t="s">
        <v>82</v>
      </c>
      <c r="J198" s="82"/>
      <c r="K198" s="71"/>
      <c r="L198" s="71"/>
      <c r="M198" s="71"/>
      <c r="N198" s="71"/>
      <c r="O198" s="71"/>
      <c r="P198" s="49"/>
      <c r="Q198" s="49"/>
      <c r="R198" s="51" t="str">
        <f t="shared" si="6"/>
        <v>Няма избран доставчик</v>
      </c>
      <c r="S198" s="46" t="str">
        <f t="shared" si="8"/>
        <v/>
      </c>
      <c r="U198" s="61" t="str">
        <f>IF(R198="OK",IF(IFERROR(VLOOKUP(B198,#REF!,1,FALSE),"")="",B198&amp;", ",""),"")</f>
        <v/>
      </c>
      <c r="V198" s="61" t="str">
        <f t="shared" si="7"/>
        <v xml:space="preserve">1, </v>
      </c>
    </row>
    <row r="199" spans="1:22" x14ac:dyDescent="0.25">
      <c r="A199" s="27" t="str">
        <f>IF(R199="OK",IFERROR(B199&amp;" - "&amp;VLOOKUP(C199,supply!$B$8:$C$507,2,FALSE)&amp;" - "&amp;E199&amp;" - "&amp;G199&amp;" - "&amp;H199&amp;" - "&amp;I199&amp;" - "&amp;J199&amp;" - "&amp;K199&amp;" - "&amp;L199&amp;" - "&amp;M199&amp;" - "&amp;N199&amp;" - "&amp;O199&amp;" - с ддс: "&amp;Q199,""),"1001 - Няма данни за разход")</f>
        <v>1001 - Няма данни за разход</v>
      </c>
      <c r="B199" s="41">
        <v>192</v>
      </c>
      <c r="C199" s="41" t="str">
        <f>IF(AND(D199&lt;&gt;"",D199&lt;&gt;" -  -  -  -  - "),VLOOKUP(D199,supply!$A$8:$B$507,2,FALSE),"")</f>
        <v/>
      </c>
      <c r="D199" s="43"/>
      <c r="E199" s="80"/>
      <c r="F199" s="79"/>
      <c r="G199" s="42"/>
      <c r="H199" s="49"/>
      <c r="I199" s="80" t="s">
        <v>82</v>
      </c>
      <c r="J199" s="82"/>
      <c r="K199" s="71"/>
      <c r="L199" s="71"/>
      <c r="M199" s="71"/>
      <c r="N199" s="71"/>
      <c r="O199" s="71"/>
      <c r="P199" s="49"/>
      <c r="Q199" s="49"/>
      <c r="R199" s="51" t="str">
        <f t="shared" si="6"/>
        <v>Няма избран доставчик</v>
      </c>
      <c r="S199" s="46" t="str">
        <f t="shared" si="8"/>
        <v/>
      </c>
      <c r="U199" s="61" t="str">
        <f>IF(R199="OK",IF(IFERROR(VLOOKUP(B199,#REF!,1,FALSE),"")="",B199&amp;", ",""),"")</f>
        <v/>
      </c>
      <c r="V199" s="61" t="str">
        <f t="shared" si="7"/>
        <v xml:space="preserve">1, </v>
      </c>
    </row>
    <row r="200" spans="1:22" x14ac:dyDescent="0.25">
      <c r="A200" s="27" t="str">
        <f>IF(R200="OK",IFERROR(B200&amp;" - "&amp;VLOOKUP(C200,supply!$B$8:$C$507,2,FALSE)&amp;" - "&amp;E200&amp;" - "&amp;G200&amp;" - "&amp;H200&amp;" - "&amp;I200&amp;" - "&amp;J200&amp;" - "&amp;K200&amp;" - "&amp;L200&amp;" - "&amp;M200&amp;" - "&amp;N200&amp;" - "&amp;O200&amp;" - с ддс: "&amp;Q200,""),"1001 - Няма данни за разход")</f>
        <v>1001 - Няма данни за разход</v>
      </c>
      <c r="B200" s="41">
        <v>193</v>
      </c>
      <c r="C200" s="41" t="str">
        <f>IF(AND(D200&lt;&gt;"",D200&lt;&gt;" -  -  -  -  - "),VLOOKUP(D200,supply!$A$8:$B$507,2,FALSE),"")</f>
        <v/>
      </c>
      <c r="D200" s="43"/>
      <c r="E200" s="80"/>
      <c r="F200" s="79"/>
      <c r="G200" s="42"/>
      <c r="H200" s="49"/>
      <c r="I200" s="80" t="s">
        <v>82</v>
      </c>
      <c r="J200" s="82"/>
      <c r="K200" s="71"/>
      <c r="L200" s="71"/>
      <c r="M200" s="71"/>
      <c r="N200" s="71"/>
      <c r="O200" s="71"/>
      <c r="P200" s="49"/>
      <c r="Q200" s="49"/>
      <c r="R200" s="51" t="str">
        <f t="shared" si="6"/>
        <v>Няма избран доставчик</v>
      </c>
      <c r="S200" s="46" t="str">
        <f t="shared" si="8"/>
        <v/>
      </c>
      <c r="U200" s="61" t="str">
        <f>IF(R200="OK",IF(IFERROR(VLOOKUP(B200,#REF!,1,FALSE),"")="",B200&amp;", ",""),"")</f>
        <v/>
      </c>
      <c r="V200" s="61" t="str">
        <f t="shared" si="7"/>
        <v xml:space="preserve">1, </v>
      </c>
    </row>
    <row r="201" spans="1:22" x14ac:dyDescent="0.25">
      <c r="A201" s="27" t="str">
        <f>IF(R201="OK",IFERROR(B201&amp;" - "&amp;VLOOKUP(C201,supply!$B$8:$C$507,2,FALSE)&amp;" - "&amp;E201&amp;" - "&amp;G201&amp;" - "&amp;H201&amp;" - "&amp;I201&amp;" - "&amp;J201&amp;" - "&amp;K201&amp;" - "&amp;L201&amp;" - "&amp;M201&amp;" - "&amp;N201&amp;" - "&amp;O201&amp;" - с ддс: "&amp;Q201,""),"1001 - Няма данни за разход")</f>
        <v>1001 - Няма данни за разход</v>
      </c>
      <c r="B201" s="41">
        <v>194</v>
      </c>
      <c r="C201" s="41" t="str">
        <f>IF(AND(D201&lt;&gt;"",D201&lt;&gt;" -  -  -  -  - "),VLOOKUP(D201,supply!$A$8:$B$507,2,FALSE),"")</f>
        <v/>
      </c>
      <c r="D201" s="43"/>
      <c r="E201" s="80"/>
      <c r="F201" s="79"/>
      <c r="G201" s="42"/>
      <c r="H201" s="49"/>
      <c r="I201" s="80" t="s">
        <v>82</v>
      </c>
      <c r="J201" s="82"/>
      <c r="K201" s="71"/>
      <c r="L201" s="71"/>
      <c r="M201" s="71"/>
      <c r="N201" s="71"/>
      <c r="O201" s="71"/>
      <c r="P201" s="49"/>
      <c r="Q201" s="49"/>
      <c r="R201" s="51" t="str">
        <f t="shared" ref="R201:R264" si="9">IFERROR(IF(C201&lt;&gt;"",IF(AND(G201&lt;&gt;"",H201&lt;&gt;"",I201&lt;&gt;"",P201&lt;&gt;"",Q201&lt;&gt;""),"OK","Задължителни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201" s="46" t="str">
        <f t="shared" si="8"/>
        <v/>
      </c>
      <c r="U201" s="61" t="str">
        <f>IF(R201="OK",IF(IFERROR(VLOOKUP(B201,#REF!,1,FALSE),"")="",B201&amp;", ",""),"")</f>
        <v/>
      </c>
      <c r="V201" s="61" t="str">
        <f t="shared" ref="V201:V264" si="10">IF(R201="OK",CONCATENATE(V200,U201),V200)</f>
        <v xml:space="preserve">1, </v>
      </c>
    </row>
    <row r="202" spans="1:22" x14ac:dyDescent="0.25">
      <c r="A202" s="27" t="str">
        <f>IF(R202="OK",IFERROR(B202&amp;" - "&amp;VLOOKUP(C202,supply!$B$8:$C$507,2,FALSE)&amp;" - "&amp;E202&amp;" - "&amp;G202&amp;" - "&amp;H202&amp;" - "&amp;I202&amp;" - "&amp;J202&amp;" - "&amp;K202&amp;" - "&amp;L202&amp;" - "&amp;M202&amp;" - "&amp;N202&amp;" - "&amp;O202&amp;" - с ддс: "&amp;Q202,""),"1001 - Няма данни за разход")</f>
        <v>1001 - Няма данни за разход</v>
      </c>
      <c r="B202" s="41">
        <v>195</v>
      </c>
      <c r="C202" s="41" t="str">
        <f>IF(AND(D202&lt;&gt;"",D202&lt;&gt;" -  -  -  -  - "),VLOOKUP(D202,supply!$A$8:$B$507,2,FALSE),"")</f>
        <v/>
      </c>
      <c r="D202" s="43"/>
      <c r="E202" s="80"/>
      <c r="F202" s="79"/>
      <c r="G202" s="42"/>
      <c r="H202" s="49"/>
      <c r="I202" s="80" t="s">
        <v>82</v>
      </c>
      <c r="J202" s="82"/>
      <c r="K202" s="71"/>
      <c r="L202" s="71"/>
      <c r="M202" s="71"/>
      <c r="N202" s="71"/>
      <c r="O202" s="71"/>
      <c r="P202" s="49"/>
      <c r="Q202" s="49"/>
      <c r="R202" s="51" t="str">
        <f t="shared" si="9"/>
        <v>Няма избран доставчик</v>
      </c>
      <c r="S202" s="46" t="str">
        <f t="shared" ref="S202:S265" si="11">IF(OR(ABS(P202)*100&gt;TRUNC(ABS(P202)*100),ABS(Q202)*100&gt;TRUNC(ABS(Q202)*100)),"Въведена е сума с повече от два знака след десетичната запетая","")</f>
        <v/>
      </c>
      <c r="U202" s="61" t="str">
        <f>IF(R202="OK",IF(IFERROR(VLOOKUP(B202,#REF!,1,FALSE),"")="",B202&amp;", ",""),"")</f>
        <v/>
      </c>
      <c r="V202" s="61" t="str">
        <f t="shared" si="10"/>
        <v xml:space="preserve">1, </v>
      </c>
    </row>
    <row r="203" spans="1:22" x14ac:dyDescent="0.25">
      <c r="A203" s="27" t="str">
        <f>IF(R203="OK",IFERROR(B203&amp;" - "&amp;VLOOKUP(C203,supply!$B$8:$C$507,2,FALSE)&amp;" - "&amp;E203&amp;" - "&amp;G203&amp;" - "&amp;H203&amp;" - "&amp;I203&amp;" - "&amp;J203&amp;" - "&amp;K203&amp;" - "&amp;L203&amp;" - "&amp;M203&amp;" - "&amp;N203&amp;" - "&amp;O203&amp;" - с ддс: "&amp;Q203,""),"1001 - Няма данни за разход")</f>
        <v>1001 - Няма данни за разход</v>
      </c>
      <c r="B203" s="41">
        <v>196</v>
      </c>
      <c r="C203" s="41" t="str">
        <f>IF(AND(D203&lt;&gt;"",D203&lt;&gt;" -  -  -  -  - "),VLOOKUP(D203,supply!$A$8:$B$507,2,FALSE),"")</f>
        <v/>
      </c>
      <c r="D203" s="43"/>
      <c r="E203" s="80"/>
      <c r="F203" s="79"/>
      <c r="G203" s="42"/>
      <c r="H203" s="49"/>
      <c r="I203" s="80" t="s">
        <v>82</v>
      </c>
      <c r="J203" s="82"/>
      <c r="K203" s="71"/>
      <c r="L203" s="71"/>
      <c r="M203" s="71"/>
      <c r="N203" s="71"/>
      <c r="O203" s="71"/>
      <c r="P203" s="49"/>
      <c r="Q203" s="49"/>
      <c r="R203" s="51" t="str">
        <f t="shared" si="9"/>
        <v>Няма избран доставчик</v>
      </c>
      <c r="S203" s="46" t="str">
        <f t="shared" si="11"/>
        <v/>
      </c>
      <c r="U203" s="61" t="str">
        <f>IF(R203="OK",IF(IFERROR(VLOOKUP(B203,#REF!,1,FALSE),"")="",B203&amp;", ",""),"")</f>
        <v/>
      </c>
      <c r="V203" s="61" t="str">
        <f t="shared" si="10"/>
        <v xml:space="preserve">1, </v>
      </c>
    </row>
    <row r="204" spans="1:22" x14ac:dyDescent="0.25">
      <c r="A204" s="27" t="str">
        <f>IF(R204="OK",IFERROR(B204&amp;" - "&amp;VLOOKUP(C204,supply!$B$8:$C$507,2,FALSE)&amp;" - "&amp;E204&amp;" - "&amp;G204&amp;" - "&amp;H204&amp;" - "&amp;I204&amp;" - "&amp;J204&amp;" - "&amp;K204&amp;" - "&amp;L204&amp;" - "&amp;M204&amp;" - "&amp;N204&amp;" - "&amp;O204&amp;" - с ддс: "&amp;Q204,""),"1001 - Няма данни за разход")</f>
        <v>1001 - Няма данни за разход</v>
      </c>
      <c r="B204" s="41">
        <v>197</v>
      </c>
      <c r="C204" s="41" t="str">
        <f>IF(AND(D204&lt;&gt;"",D204&lt;&gt;" -  -  -  -  - "),VLOOKUP(D204,supply!$A$8:$B$507,2,FALSE),"")</f>
        <v/>
      </c>
      <c r="D204" s="43"/>
      <c r="E204" s="80"/>
      <c r="F204" s="79"/>
      <c r="G204" s="42"/>
      <c r="H204" s="49"/>
      <c r="I204" s="80" t="s">
        <v>82</v>
      </c>
      <c r="J204" s="82"/>
      <c r="K204" s="71"/>
      <c r="L204" s="71"/>
      <c r="M204" s="71"/>
      <c r="N204" s="71"/>
      <c r="O204" s="71"/>
      <c r="P204" s="49"/>
      <c r="Q204" s="49"/>
      <c r="R204" s="51" t="str">
        <f t="shared" si="9"/>
        <v>Няма избран доставчик</v>
      </c>
      <c r="S204" s="46" t="str">
        <f t="shared" si="11"/>
        <v/>
      </c>
      <c r="U204" s="61" t="str">
        <f>IF(R204="OK",IF(IFERROR(VLOOKUP(B204,#REF!,1,FALSE),"")="",B204&amp;", ",""),"")</f>
        <v/>
      </c>
      <c r="V204" s="61" t="str">
        <f t="shared" si="10"/>
        <v xml:space="preserve">1, </v>
      </c>
    </row>
    <row r="205" spans="1:22" x14ac:dyDescent="0.25">
      <c r="A205" s="27" t="str">
        <f>IF(R205="OK",IFERROR(B205&amp;" - "&amp;VLOOKUP(C205,supply!$B$8:$C$507,2,FALSE)&amp;" - "&amp;E205&amp;" - "&amp;G205&amp;" - "&amp;H205&amp;" - "&amp;I205&amp;" - "&amp;J205&amp;" - "&amp;K205&amp;" - "&amp;L205&amp;" - "&amp;M205&amp;" - "&amp;N205&amp;" - "&amp;O205&amp;" - с ддс: "&amp;Q205,""),"1001 - Няма данни за разход")</f>
        <v>1001 - Няма данни за разход</v>
      </c>
      <c r="B205" s="41">
        <v>198</v>
      </c>
      <c r="C205" s="41" t="str">
        <f>IF(AND(D205&lt;&gt;"",D205&lt;&gt;" -  -  -  -  - "),VLOOKUP(D205,supply!$A$8:$B$507,2,FALSE),"")</f>
        <v/>
      </c>
      <c r="D205" s="43"/>
      <c r="E205" s="80"/>
      <c r="F205" s="79"/>
      <c r="G205" s="42"/>
      <c r="H205" s="49"/>
      <c r="I205" s="80" t="s">
        <v>82</v>
      </c>
      <c r="J205" s="82"/>
      <c r="K205" s="71"/>
      <c r="L205" s="71"/>
      <c r="M205" s="71"/>
      <c r="N205" s="71"/>
      <c r="O205" s="71"/>
      <c r="P205" s="49"/>
      <c r="Q205" s="49"/>
      <c r="R205" s="51" t="str">
        <f t="shared" si="9"/>
        <v>Няма избран доставчик</v>
      </c>
      <c r="S205" s="46" t="str">
        <f t="shared" si="11"/>
        <v/>
      </c>
      <c r="U205" s="61" t="str">
        <f>IF(R205="OK",IF(IFERROR(VLOOKUP(B205,#REF!,1,FALSE),"")="",B205&amp;", ",""),"")</f>
        <v/>
      </c>
      <c r="V205" s="61" t="str">
        <f t="shared" si="10"/>
        <v xml:space="preserve">1, </v>
      </c>
    </row>
    <row r="206" spans="1:22" x14ac:dyDescent="0.25">
      <c r="A206" s="27" t="str">
        <f>IF(R206="OK",IFERROR(B206&amp;" - "&amp;VLOOKUP(C206,supply!$B$8:$C$507,2,FALSE)&amp;" - "&amp;E206&amp;" - "&amp;G206&amp;" - "&amp;H206&amp;" - "&amp;I206&amp;" - "&amp;J206&amp;" - "&amp;K206&amp;" - "&amp;L206&amp;" - "&amp;M206&amp;" - "&amp;N206&amp;" - "&amp;O206&amp;" - с ддс: "&amp;Q206,""),"1001 - Няма данни за разход")</f>
        <v>1001 - Няма данни за разход</v>
      </c>
      <c r="B206" s="41">
        <v>199</v>
      </c>
      <c r="C206" s="41" t="str">
        <f>IF(AND(D206&lt;&gt;"",D206&lt;&gt;" -  -  -  -  - "),VLOOKUP(D206,supply!$A$8:$B$507,2,FALSE),"")</f>
        <v/>
      </c>
      <c r="D206" s="43"/>
      <c r="E206" s="80"/>
      <c r="F206" s="79"/>
      <c r="G206" s="42"/>
      <c r="H206" s="49"/>
      <c r="I206" s="80" t="s">
        <v>82</v>
      </c>
      <c r="J206" s="82"/>
      <c r="K206" s="71"/>
      <c r="L206" s="71"/>
      <c r="M206" s="71"/>
      <c r="N206" s="71"/>
      <c r="O206" s="71"/>
      <c r="P206" s="49"/>
      <c r="Q206" s="49"/>
      <c r="R206" s="51" t="str">
        <f t="shared" si="9"/>
        <v>Няма избран доставчик</v>
      </c>
      <c r="S206" s="46" t="str">
        <f t="shared" si="11"/>
        <v/>
      </c>
      <c r="U206" s="61" t="str">
        <f>IF(R206="OK",IF(IFERROR(VLOOKUP(B206,#REF!,1,FALSE),"")="",B206&amp;", ",""),"")</f>
        <v/>
      </c>
      <c r="V206" s="61" t="str">
        <f t="shared" si="10"/>
        <v xml:space="preserve">1, </v>
      </c>
    </row>
    <row r="207" spans="1:22" x14ac:dyDescent="0.25">
      <c r="A207" s="27" t="str">
        <f>IF(R207="OK",IFERROR(B207&amp;" - "&amp;VLOOKUP(C207,supply!$B$8:$C$507,2,FALSE)&amp;" - "&amp;E207&amp;" - "&amp;G207&amp;" - "&amp;H207&amp;" - "&amp;I207&amp;" - "&amp;J207&amp;" - "&amp;K207&amp;" - "&amp;L207&amp;" - "&amp;M207&amp;" - "&amp;N207&amp;" - "&amp;O207&amp;" - с ддс: "&amp;Q207,""),"1001 - Няма данни за разход")</f>
        <v>1001 - Няма данни за разход</v>
      </c>
      <c r="B207" s="41">
        <v>200</v>
      </c>
      <c r="C207" s="41" t="str">
        <f>IF(AND(D207&lt;&gt;"",D207&lt;&gt;" -  -  -  -  - "),VLOOKUP(D207,supply!$A$8:$B$507,2,FALSE),"")</f>
        <v/>
      </c>
      <c r="D207" s="43"/>
      <c r="E207" s="80"/>
      <c r="F207" s="79"/>
      <c r="G207" s="42"/>
      <c r="H207" s="49"/>
      <c r="I207" s="80" t="s">
        <v>82</v>
      </c>
      <c r="J207" s="82"/>
      <c r="K207" s="71"/>
      <c r="L207" s="71"/>
      <c r="M207" s="71"/>
      <c r="N207" s="71"/>
      <c r="O207" s="71"/>
      <c r="P207" s="49"/>
      <c r="Q207" s="49"/>
      <c r="R207" s="51" t="str">
        <f t="shared" si="9"/>
        <v>Няма избран доставчик</v>
      </c>
      <c r="S207" s="46" t="str">
        <f t="shared" si="11"/>
        <v/>
      </c>
      <c r="U207" s="61" t="str">
        <f>IF(R207="OK",IF(IFERROR(VLOOKUP(B207,#REF!,1,FALSE),"")="",B207&amp;", ",""),"")</f>
        <v/>
      </c>
      <c r="V207" s="61" t="str">
        <f t="shared" si="10"/>
        <v xml:space="preserve">1, </v>
      </c>
    </row>
    <row r="208" spans="1:22" x14ac:dyDescent="0.25">
      <c r="A208" s="27" t="str">
        <f>IF(R208="OK",IFERROR(B208&amp;" - "&amp;VLOOKUP(C208,supply!$B$8:$C$507,2,FALSE)&amp;" - "&amp;E208&amp;" - "&amp;G208&amp;" - "&amp;H208&amp;" - "&amp;I208&amp;" - "&amp;J208&amp;" - "&amp;K208&amp;" - "&amp;L208&amp;" - "&amp;M208&amp;" - "&amp;N208&amp;" - "&amp;O208&amp;" - с ддс: "&amp;Q208,""),"1001 - Няма данни за разход")</f>
        <v>1001 - Няма данни за разход</v>
      </c>
      <c r="B208" s="41">
        <v>201</v>
      </c>
      <c r="C208" s="41" t="str">
        <f>IF(AND(D208&lt;&gt;"",D208&lt;&gt;" -  -  -  -  - "),VLOOKUP(D208,supply!$A$8:$B$507,2,FALSE),"")</f>
        <v/>
      </c>
      <c r="D208" s="43"/>
      <c r="E208" s="80"/>
      <c r="F208" s="79"/>
      <c r="G208" s="42"/>
      <c r="H208" s="49"/>
      <c r="I208" s="80" t="s">
        <v>82</v>
      </c>
      <c r="J208" s="82"/>
      <c r="K208" s="71"/>
      <c r="L208" s="71"/>
      <c r="M208" s="71"/>
      <c r="N208" s="71"/>
      <c r="O208" s="71"/>
      <c r="P208" s="49"/>
      <c r="Q208" s="49"/>
      <c r="R208" s="51" t="str">
        <f t="shared" si="9"/>
        <v>Няма избран доставчик</v>
      </c>
      <c r="S208" s="46" t="str">
        <f t="shared" si="11"/>
        <v/>
      </c>
      <c r="U208" s="61" t="str">
        <f>IF(R208="OK",IF(IFERROR(VLOOKUP(B208,#REF!,1,FALSE),"")="",B208&amp;", ",""),"")</f>
        <v/>
      </c>
      <c r="V208" s="61" t="str">
        <f t="shared" si="10"/>
        <v xml:space="preserve">1, </v>
      </c>
    </row>
    <row r="209" spans="1:22" x14ac:dyDescent="0.25">
      <c r="A209" s="27" t="str">
        <f>IF(R209="OK",IFERROR(B209&amp;" - "&amp;VLOOKUP(C209,supply!$B$8:$C$507,2,FALSE)&amp;" - "&amp;E209&amp;" - "&amp;G209&amp;" - "&amp;H209&amp;" - "&amp;I209&amp;" - "&amp;J209&amp;" - "&amp;K209&amp;" - "&amp;L209&amp;" - "&amp;M209&amp;" - "&amp;N209&amp;" - "&amp;O209&amp;" - с ддс: "&amp;Q209,""),"1001 - Няма данни за разход")</f>
        <v>1001 - Няма данни за разход</v>
      </c>
      <c r="B209" s="41">
        <v>202</v>
      </c>
      <c r="C209" s="41" t="str">
        <f>IF(AND(D209&lt;&gt;"",D209&lt;&gt;" -  -  -  -  - "),VLOOKUP(D209,supply!$A$8:$B$507,2,FALSE),"")</f>
        <v/>
      </c>
      <c r="D209" s="43"/>
      <c r="E209" s="80"/>
      <c r="F209" s="79"/>
      <c r="G209" s="42"/>
      <c r="H209" s="49"/>
      <c r="I209" s="80" t="s">
        <v>82</v>
      </c>
      <c r="J209" s="82"/>
      <c r="K209" s="71"/>
      <c r="L209" s="71"/>
      <c r="M209" s="71"/>
      <c r="N209" s="71"/>
      <c r="O209" s="71"/>
      <c r="P209" s="49"/>
      <c r="Q209" s="49"/>
      <c r="R209" s="51" t="str">
        <f t="shared" si="9"/>
        <v>Няма избран доставчик</v>
      </c>
      <c r="S209" s="46" t="str">
        <f t="shared" si="11"/>
        <v/>
      </c>
      <c r="U209" s="61" t="str">
        <f>IF(R209="OK",IF(IFERROR(VLOOKUP(B209,#REF!,1,FALSE),"")="",B209&amp;", ",""),"")</f>
        <v/>
      </c>
      <c r="V209" s="61" t="str">
        <f t="shared" si="10"/>
        <v xml:space="preserve">1, </v>
      </c>
    </row>
    <row r="210" spans="1:22" x14ac:dyDescent="0.25">
      <c r="A210" s="27" t="str">
        <f>IF(R210="OK",IFERROR(B210&amp;" - "&amp;VLOOKUP(C210,supply!$B$8:$C$507,2,FALSE)&amp;" - "&amp;E210&amp;" - "&amp;G210&amp;" - "&amp;H210&amp;" - "&amp;I210&amp;" - "&amp;J210&amp;" - "&amp;K210&amp;" - "&amp;L210&amp;" - "&amp;M210&amp;" - "&amp;N210&amp;" - "&amp;O210&amp;" - с ддс: "&amp;Q210,""),"1001 - Няма данни за разход")</f>
        <v>1001 - Няма данни за разход</v>
      </c>
      <c r="B210" s="41">
        <v>203</v>
      </c>
      <c r="C210" s="41" t="str">
        <f>IF(AND(D210&lt;&gt;"",D210&lt;&gt;" -  -  -  -  - "),VLOOKUP(D210,supply!$A$8:$B$507,2,FALSE),"")</f>
        <v/>
      </c>
      <c r="D210" s="43"/>
      <c r="E210" s="80"/>
      <c r="F210" s="79"/>
      <c r="G210" s="42"/>
      <c r="H210" s="49"/>
      <c r="I210" s="80" t="s">
        <v>82</v>
      </c>
      <c r="J210" s="82"/>
      <c r="K210" s="71"/>
      <c r="L210" s="71"/>
      <c r="M210" s="71"/>
      <c r="N210" s="71"/>
      <c r="O210" s="71"/>
      <c r="P210" s="49"/>
      <c r="Q210" s="49"/>
      <c r="R210" s="51" t="str">
        <f t="shared" si="9"/>
        <v>Няма избран доставчик</v>
      </c>
      <c r="S210" s="46" t="str">
        <f t="shared" si="11"/>
        <v/>
      </c>
      <c r="U210" s="61" t="str">
        <f>IF(R210="OK",IF(IFERROR(VLOOKUP(B210,#REF!,1,FALSE),"")="",B210&amp;", ",""),"")</f>
        <v/>
      </c>
      <c r="V210" s="61" t="str">
        <f t="shared" si="10"/>
        <v xml:space="preserve">1, </v>
      </c>
    </row>
    <row r="211" spans="1:22" x14ac:dyDescent="0.25">
      <c r="A211" s="27" t="str">
        <f>IF(R211="OK",IFERROR(B211&amp;" - "&amp;VLOOKUP(C211,supply!$B$8:$C$507,2,FALSE)&amp;" - "&amp;E211&amp;" - "&amp;G211&amp;" - "&amp;H211&amp;" - "&amp;I211&amp;" - "&amp;J211&amp;" - "&amp;K211&amp;" - "&amp;L211&amp;" - "&amp;M211&amp;" - "&amp;N211&amp;" - "&amp;O211&amp;" - с ддс: "&amp;Q211,""),"1001 - Няма данни за разход")</f>
        <v>1001 - Няма данни за разход</v>
      </c>
      <c r="B211" s="41">
        <v>204</v>
      </c>
      <c r="C211" s="41" t="str">
        <f>IF(AND(D211&lt;&gt;"",D211&lt;&gt;" -  -  -  -  - "),VLOOKUP(D211,supply!$A$8:$B$507,2,FALSE),"")</f>
        <v/>
      </c>
      <c r="D211" s="43"/>
      <c r="E211" s="80"/>
      <c r="F211" s="79"/>
      <c r="G211" s="42"/>
      <c r="H211" s="49"/>
      <c r="I211" s="80" t="s">
        <v>82</v>
      </c>
      <c r="J211" s="82"/>
      <c r="K211" s="71"/>
      <c r="L211" s="71"/>
      <c r="M211" s="71"/>
      <c r="N211" s="71"/>
      <c r="O211" s="71"/>
      <c r="P211" s="49"/>
      <c r="Q211" s="49"/>
      <c r="R211" s="51" t="str">
        <f t="shared" si="9"/>
        <v>Няма избран доставчик</v>
      </c>
      <c r="S211" s="46" t="str">
        <f t="shared" si="11"/>
        <v/>
      </c>
      <c r="U211" s="61" t="str">
        <f>IF(R211="OK",IF(IFERROR(VLOOKUP(B211,#REF!,1,FALSE),"")="",B211&amp;", ",""),"")</f>
        <v/>
      </c>
      <c r="V211" s="61" t="str">
        <f t="shared" si="10"/>
        <v xml:space="preserve">1, </v>
      </c>
    </row>
    <row r="212" spans="1:22" x14ac:dyDescent="0.25">
      <c r="A212" s="27" t="str">
        <f>IF(R212="OK",IFERROR(B212&amp;" - "&amp;VLOOKUP(C212,supply!$B$8:$C$507,2,FALSE)&amp;" - "&amp;E212&amp;" - "&amp;G212&amp;" - "&amp;H212&amp;" - "&amp;I212&amp;" - "&amp;J212&amp;" - "&amp;K212&amp;" - "&amp;L212&amp;" - "&amp;M212&amp;" - "&amp;N212&amp;" - "&amp;O212&amp;" - с ддс: "&amp;Q212,""),"1001 - Няма данни за разход")</f>
        <v>1001 - Няма данни за разход</v>
      </c>
      <c r="B212" s="41">
        <v>205</v>
      </c>
      <c r="C212" s="41" t="str">
        <f>IF(AND(D212&lt;&gt;"",D212&lt;&gt;" -  -  -  -  - "),VLOOKUP(D212,supply!$A$8:$B$507,2,FALSE),"")</f>
        <v/>
      </c>
      <c r="D212" s="43"/>
      <c r="E212" s="80"/>
      <c r="F212" s="79"/>
      <c r="G212" s="42"/>
      <c r="H212" s="49"/>
      <c r="I212" s="80" t="s">
        <v>82</v>
      </c>
      <c r="J212" s="82"/>
      <c r="K212" s="71"/>
      <c r="L212" s="71"/>
      <c r="M212" s="71"/>
      <c r="N212" s="71"/>
      <c r="O212" s="71"/>
      <c r="P212" s="49"/>
      <c r="Q212" s="49"/>
      <c r="R212" s="51" t="str">
        <f t="shared" si="9"/>
        <v>Няма избран доставчик</v>
      </c>
      <c r="S212" s="46" t="str">
        <f t="shared" si="11"/>
        <v/>
      </c>
      <c r="U212" s="61" t="str">
        <f>IF(R212="OK",IF(IFERROR(VLOOKUP(B212,#REF!,1,FALSE),"")="",B212&amp;", ",""),"")</f>
        <v/>
      </c>
      <c r="V212" s="61" t="str">
        <f t="shared" si="10"/>
        <v xml:space="preserve">1, </v>
      </c>
    </row>
    <row r="213" spans="1:22" x14ac:dyDescent="0.25">
      <c r="A213" s="27" t="str">
        <f>IF(R213="OK",IFERROR(B213&amp;" - "&amp;VLOOKUP(C213,supply!$B$8:$C$507,2,FALSE)&amp;" - "&amp;E213&amp;" - "&amp;G213&amp;" - "&amp;H213&amp;" - "&amp;I213&amp;" - "&amp;J213&amp;" - "&amp;K213&amp;" - "&amp;L213&amp;" - "&amp;M213&amp;" - "&amp;N213&amp;" - "&amp;O213&amp;" - с ддс: "&amp;Q213,""),"1001 - Няма данни за разход")</f>
        <v>1001 - Няма данни за разход</v>
      </c>
      <c r="B213" s="41">
        <v>206</v>
      </c>
      <c r="C213" s="41" t="str">
        <f>IF(AND(D213&lt;&gt;"",D213&lt;&gt;" -  -  -  -  - "),VLOOKUP(D213,supply!$A$8:$B$507,2,FALSE),"")</f>
        <v/>
      </c>
      <c r="D213" s="43"/>
      <c r="E213" s="80"/>
      <c r="F213" s="79"/>
      <c r="G213" s="42"/>
      <c r="H213" s="49"/>
      <c r="I213" s="80" t="s">
        <v>82</v>
      </c>
      <c r="J213" s="82"/>
      <c r="K213" s="71"/>
      <c r="L213" s="71"/>
      <c r="M213" s="71"/>
      <c r="N213" s="71"/>
      <c r="O213" s="71"/>
      <c r="P213" s="49"/>
      <c r="Q213" s="49"/>
      <c r="R213" s="51" t="str">
        <f t="shared" si="9"/>
        <v>Няма избран доставчик</v>
      </c>
      <c r="S213" s="46" t="str">
        <f t="shared" si="11"/>
        <v/>
      </c>
      <c r="U213" s="61" t="str">
        <f>IF(R213="OK",IF(IFERROR(VLOOKUP(B213,#REF!,1,FALSE),"")="",B213&amp;", ",""),"")</f>
        <v/>
      </c>
      <c r="V213" s="61" t="str">
        <f t="shared" si="10"/>
        <v xml:space="preserve">1, </v>
      </c>
    </row>
    <row r="214" spans="1:22" x14ac:dyDescent="0.25">
      <c r="A214" s="27" t="str">
        <f>IF(R214="OK",IFERROR(B214&amp;" - "&amp;VLOOKUP(C214,supply!$B$8:$C$507,2,FALSE)&amp;" - "&amp;E214&amp;" - "&amp;G214&amp;" - "&amp;H214&amp;" - "&amp;I214&amp;" - "&amp;J214&amp;" - "&amp;K214&amp;" - "&amp;L214&amp;" - "&amp;M214&amp;" - "&amp;N214&amp;" - "&amp;O214&amp;" - с ддс: "&amp;Q214,""),"1001 - Няма данни за разход")</f>
        <v>1001 - Няма данни за разход</v>
      </c>
      <c r="B214" s="41">
        <v>207</v>
      </c>
      <c r="C214" s="41" t="str">
        <f>IF(AND(D214&lt;&gt;"",D214&lt;&gt;" -  -  -  -  - "),VLOOKUP(D214,supply!$A$8:$B$507,2,FALSE),"")</f>
        <v/>
      </c>
      <c r="D214" s="43"/>
      <c r="E214" s="80"/>
      <c r="F214" s="79"/>
      <c r="G214" s="42"/>
      <c r="H214" s="49"/>
      <c r="I214" s="80" t="s">
        <v>82</v>
      </c>
      <c r="J214" s="82"/>
      <c r="K214" s="71"/>
      <c r="L214" s="71"/>
      <c r="M214" s="71"/>
      <c r="N214" s="71"/>
      <c r="O214" s="71"/>
      <c r="P214" s="49"/>
      <c r="Q214" s="49"/>
      <c r="R214" s="51" t="str">
        <f t="shared" si="9"/>
        <v>Няма избран доставчик</v>
      </c>
      <c r="S214" s="46" t="str">
        <f t="shared" si="11"/>
        <v/>
      </c>
      <c r="U214" s="61" t="str">
        <f>IF(R214="OK",IF(IFERROR(VLOOKUP(B214,#REF!,1,FALSE),"")="",B214&amp;", ",""),"")</f>
        <v/>
      </c>
      <c r="V214" s="61" t="str">
        <f t="shared" si="10"/>
        <v xml:space="preserve">1, </v>
      </c>
    </row>
    <row r="215" spans="1:22" x14ac:dyDescent="0.25">
      <c r="A215" s="27" t="str">
        <f>IF(R215="OK",IFERROR(B215&amp;" - "&amp;VLOOKUP(C215,supply!$B$8:$C$507,2,FALSE)&amp;" - "&amp;E215&amp;" - "&amp;G215&amp;" - "&amp;H215&amp;" - "&amp;I215&amp;" - "&amp;J215&amp;" - "&amp;K215&amp;" - "&amp;L215&amp;" - "&amp;M215&amp;" - "&amp;N215&amp;" - "&amp;O215&amp;" - с ддс: "&amp;Q215,""),"1001 - Няма данни за разход")</f>
        <v>1001 - Няма данни за разход</v>
      </c>
      <c r="B215" s="41">
        <v>208</v>
      </c>
      <c r="C215" s="41" t="str">
        <f>IF(AND(D215&lt;&gt;"",D215&lt;&gt;" -  -  -  -  - "),VLOOKUP(D215,supply!$A$8:$B$507,2,FALSE),"")</f>
        <v/>
      </c>
      <c r="D215" s="43"/>
      <c r="E215" s="80"/>
      <c r="F215" s="79"/>
      <c r="G215" s="42"/>
      <c r="H215" s="49"/>
      <c r="I215" s="80" t="s">
        <v>82</v>
      </c>
      <c r="J215" s="82"/>
      <c r="K215" s="71"/>
      <c r="L215" s="71"/>
      <c r="M215" s="71"/>
      <c r="N215" s="71"/>
      <c r="O215" s="71"/>
      <c r="P215" s="49"/>
      <c r="Q215" s="49"/>
      <c r="R215" s="51" t="str">
        <f t="shared" si="9"/>
        <v>Няма избран доставчик</v>
      </c>
      <c r="S215" s="46" t="str">
        <f t="shared" si="11"/>
        <v/>
      </c>
      <c r="U215" s="61" t="str">
        <f>IF(R215="OK",IF(IFERROR(VLOOKUP(B215,#REF!,1,FALSE),"")="",B215&amp;", ",""),"")</f>
        <v/>
      </c>
      <c r="V215" s="61" t="str">
        <f t="shared" si="10"/>
        <v xml:space="preserve">1, </v>
      </c>
    </row>
    <row r="216" spans="1:22" x14ac:dyDescent="0.25">
      <c r="A216" s="27" t="str">
        <f>IF(R216="OK",IFERROR(B216&amp;" - "&amp;VLOOKUP(C216,supply!$B$8:$C$507,2,FALSE)&amp;" - "&amp;E216&amp;" - "&amp;G216&amp;" - "&amp;H216&amp;" - "&amp;I216&amp;" - "&amp;J216&amp;" - "&amp;K216&amp;" - "&amp;L216&amp;" - "&amp;M216&amp;" - "&amp;N216&amp;" - "&amp;O216&amp;" - с ддс: "&amp;Q216,""),"1001 - Няма данни за разход")</f>
        <v>1001 - Няма данни за разход</v>
      </c>
      <c r="B216" s="41">
        <v>209</v>
      </c>
      <c r="C216" s="41" t="str">
        <f>IF(AND(D216&lt;&gt;"",D216&lt;&gt;" -  -  -  -  - "),VLOOKUP(D216,supply!$A$8:$B$507,2,FALSE),"")</f>
        <v/>
      </c>
      <c r="D216" s="43"/>
      <c r="E216" s="80"/>
      <c r="F216" s="79"/>
      <c r="G216" s="42"/>
      <c r="H216" s="49"/>
      <c r="I216" s="80" t="s">
        <v>82</v>
      </c>
      <c r="J216" s="82"/>
      <c r="K216" s="71"/>
      <c r="L216" s="71"/>
      <c r="M216" s="71"/>
      <c r="N216" s="71"/>
      <c r="O216" s="71"/>
      <c r="P216" s="49"/>
      <c r="Q216" s="49"/>
      <c r="R216" s="51" t="str">
        <f t="shared" si="9"/>
        <v>Няма избран доставчик</v>
      </c>
      <c r="S216" s="46" t="str">
        <f t="shared" si="11"/>
        <v/>
      </c>
      <c r="U216" s="61" t="str">
        <f>IF(R216="OK",IF(IFERROR(VLOOKUP(B216,#REF!,1,FALSE),"")="",B216&amp;", ",""),"")</f>
        <v/>
      </c>
      <c r="V216" s="61" t="str">
        <f t="shared" si="10"/>
        <v xml:space="preserve">1, </v>
      </c>
    </row>
    <row r="217" spans="1:22" x14ac:dyDescent="0.25">
      <c r="A217" s="27" t="str">
        <f>IF(R217="OK",IFERROR(B217&amp;" - "&amp;VLOOKUP(C217,supply!$B$8:$C$507,2,FALSE)&amp;" - "&amp;E217&amp;" - "&amp;G217&amp;" - "&amp;H217&amp;" - "&amp;I217&amp;" - "&amp;J217&amp;" - "&amp;K217&amp;" - "&amp;L217&amp;" - "&amp;M217&amp;" - "&amp;N217&amp;" - "&amp;O217&amp;" - с ддс: "&amp;Q217,""),"1001 - Няма данни за разход")</f>
        <v>1001 - Няма данни за разход</v>
      </c>
      <c r="B217" s="41">
        <v>210</v>
      </c>
      <c r="C217" s="41" t="str">
        <f>IF(AND(D217&lt;&gt;"",D217&lt;&gt;" -  -  -  -  - "),VLOOKUP(D217,supply!$A$8:$B$507,2,FALSE),"")</f>
        <v/>
      </c>
      <c r="D217" s="43"/>
      <c r="E217" s="80"/>
      <c r="F217" s="79"/>
      <c r="G217" s="42"/>
      <c r="H217" s="49"/>
      <c r="I217" s="80" t="s">
        <v>82</v>
      </c>
      <c r="J217" s="82"/>
      <c r="K217" s="71"/>
      <c r="L217" s="71"/>
      <c r="M217" s="71"/>
      <c r="N217" s="71"/>
      <c r="O217" s="71"/>
      <c r="P217" s="49"/>
      <c r="Q217" s="49"/>
      <c r="R217" s="51" t="str">
        <f t="shared" si="9"/>
        <v>Няма избран доставчик</v>
      </c>
      <c r="S217" s="46" t="str">
        <f t="shared" si="11"/>
        <v/>
      </c>
      <c r="U217" s="61" t="str">
        <f>IF(R217="OK",IF(IFERROR(VLOOKUP(B217,#REF!,1,FALSE),"")="",B217&amp;", ",""),"")</f>
        <v/>
      </c>
      <c r="V217" s="61" t="str">
        <f t="shared" si="10"/>
        <v xml:space="preserve">1, </v>
      </c>
    </row>
    <row r="218" spans="1:22" x14ac:dyDescent="0.25">
      <c r="A218" s="27" t="str">
        <f>IF(R218="OK",IFERROR(B218&amp;" - "&amp;VLOOKUP(C218,supply!$B$8:$C$507,2,FALSE)&amp;" - "&amp;E218&amp;" - "&amp;G218&amp;" - "&amp;H218&amp;" - "&amp;I218&amp;" - "&amp;J218&amp;" - "&amp;K218&amp;" - "&amp;L218&amp;" - "&amp;M218&amp;" - "&amp;N218&amp;" - "&amp;O218&amp;" - с ддс: "&amp;Q218,""),"1001 - Няма данни за разход")</f>
        <v>1001 - Няма данни за разход</v>
      </c>
      <c r="B218" s="41">
        <v>211</v>
      </c>
      <c r="C218" s="41" t="str">
        <f>IF(AND(D218&lt;&gt;"",D218&lt;&gt;" -  -  -  -  - "),VLOOKUP(D218,supply!$A$8:$B$507,2,FALSE),"")</f>
        <v/>
      </c>
      <c r="D218" s="43"/>
      <c r="E218" s="80"/>
      <c r="F218" s="79"/>
      <c r="G218" s="42"/>
      <c r="H218" s="49"/>
      <c r="I218" s="80" t="s">
        <v>82</v>
      </c>
      <c r="J218" s="82"/>
      <c r="K218" s="71"/>
      <c r="L218" s="71"/>
      <c r="M218" s="71"/>
      <c r="N218" s="71"/>
      <c r="O218" s="71"/>
      <c r="P218" s="49"/>
      <c r="Q218" s="49"/>
      <c r="R218" s="51" t="str">
        <f t="shared" si="9"/>
        <v>Няма избран доставчик</v>
      </c>
      <c r="S218" s="46" t="str">
        <f t="shared" si="11"/>
        <v/>
      </c>
      <c r="U218" s="61" t="str">
        <f>IF(R218="OK",IF(IFERROR(VLOOKUP(B218,#REF!,1,FALSE),"")="",B218&amp;", ",""),"")</f>
        <v/>
      </c>
      <c r="V218" s="61" t="str">
        <f t="shared" si="10"/>
        <v xml:space="preserve">1, </v>
      </c>
    </row>
    <row r="219" spans="1:22" x14ac:dyDescent="0.25">
      <c r="A219" s="27" t="str">
        <f>IF(R219="OK",IFERROR(B219&amp;" - "&amp;VLOOKUP(C219,supply!$B$8:$C$507,2,FALSE)&amp;" - "&amp;E219&amp;" - "&amp;G219&amp;" - "&amp;H219&amp;" - "&amp;I219&amp;" - "&amp;J219&amp;" - "&amp;K219&amp;" - "&amp;L219&amp;" - "&amp;M219&amp;" - "&amp;N219&amp;" - "&amp;O219&amp;" - с ддс: "&amp;Q219,""),"1001 - Няма данни за разход")</f>
        <v>1001 - Няма данни за разход</v>
      </c>
      <c r="B219" s="41">
        <v>212</v>
      </c>
      <c r="C219" s="41" t="str">
        <f>IF(AND(D219&lt;&gt;"",D219&lt;&gt;" -  -  -  -  - "),VLOOKUP(D219,supply!$A$8:$B$507,2,FALSE),"")</f>
        <v/>
      </c>
      <c r="D219" s="43"/>
      <c r="E219" s="80"/>
      <c r="F219" s="79"/>
      <c r="G219" s="42"/>
      <c r="H219" s="49"/>
      <c r="I219" s="80" t="s">
        <v>82</v>
      </c>
      <c r="J219" s="82"/>
      <c r="K219" s="71"/>
      <c r="L219" s="71"/>
      <c r="M219" s="71"/>
      <c r="N219" s="71"/>
      <c r="O219" s="71"/>
      <c r="P219" s="49"/>
      <c r="Q219" s="49"/>
      <c r="R219" s="51" t="str">
        <f t="shared" si="9"/>
        <v>Няма избран доставчик</v>
      </c>
      <c r="S219" s="46" t="str">
        <f t="shared" si="11"/>
        <v/>
      </c>
      <c r="U219" s="61" t="str">
        <f>IF(R219="OK",IF(IFERROR(VLOOKUP(B219,#REF!,1,FALSE),"")="",B219&amp;", ",""),"")</f>
        <v/>
      </c>
      <c r="V219" s="61" t="str">
        <f t="shared" si="10"/>
        <v xml:space="preserve">1, </v>
      </c>
    </row>
    <row r="220" spans="1:22" x14ac:dyDescent="0.25">
      <c r="A220" s="27" t="str">
        <f>IF(R220="OK",IFERROR(B220&amp;" - "&amp;VLOOKUP(C220,supply!$B$8:$C$507,2,FALSE)&amp;" - "&amp;E220&amp;" - "&amp;G220&amp;" - "&amp;H220&amp;" - "&amp;I220&amp;" - "&amp;J220&amp;" - "&amp;K220&amp;" - "&amp;L220&amp;" - "&amp;M220&amp;" - "&amp;N220&amp;" - "&amp;O220&amp;" - с ддс: "&amp;Q220,""),"1001 - Няма данни за разход")</f>
        <v>1001 - Няма данни за разход</v>
      </c>
      <c r="B220" s="41">
        <v>213</v>
      </c>
      <c r="C220" s="41" t="str">
        <f>IF(AND(D220&lt;&gt;"",D220&lt;&gt;" -  -  -  -  - "),VLOOKUP(D220,supply!$A$8:$B$507,2,FALSE),"")</f>
        <v/>
      </c>
      <c r="D220" s="43"/>
      <c r="E220" s="80"/>
      <c r="F220" s="79"/>
      <c r="G220" s="42"/>
      <c r="H220" s="49"/>
      <c r="I220" s="80" t="s">
        <v>82</v>
      </c>
      <c r="J220" s="82"/>
      <c r="K220" s="71"/>
      <c r="L220" s="71"/>
      <c r="M220" s="71"/>
      <c r="N220" s="71"/>
      <c r="O220" s="71"/>
      <c r="P220" s="49"/>
      <c r="Q220" s="49"/>
      <c r="R220" s="51" t="str">
        <f t="shared" si="9"/>
        <v>Няма избран доставчик</v>
      </c>
      <c r="S220" s="46" t="str">
        <f t="shared" si="11"/>
        <v/>
      </c>
      <c r="U220" s="61" t="str">
        <f>IF(R220="OK",IF(IFERROR(VLOOKUP(B220,#REF!,1,FALSE),"")="",B220&amp;", ",""),"")</f>
        <v/>
      </c>
      <c r="V220" s="61" t="str">
        <f t="shared" si="10"/>
        <v xml:space="preserve">1, </v>
      </c>
    </row>
    <row r="221" spans="1:22" x14ac:dyDescent="0.25">
      <c r="A221" s="27" t="str">
        <f>IF(R221="OK",IFERROR(B221&amp;" - "&amp;VLOOKUP(C221,supply!$B$8:$C$507,2,FALSE)&amp;" - "&amp;E221&amp;" - "&amp;G221&amp;" - "&amp;H221&amp;" - "&amp;I221&amp;" - "&amp;J221&amp;" - "&amp;K221&amp;" - "&amp;L221&amp;" - "&amp;M221&amp;" - "&amp;N221&amp;" - "&amp;O221&amp;" - с ддс: "&amp;Q221,""),"1001 - Няма данни за разход")</f>
        <v>1001 - Няма данни за разход</v>
      </c>
      <c r="B221" s="41">
        <v>214</v>
      </c>
      <c r="C221" s="41" t="str">
        <f>IF(AND(D221&lt;&gt;"",D221&lt;&gt;" -  -  -  -  - "),VLOOKUP(D221,supply!$A$8:$B$507,2,FALSE),"")</f>
        <v/>
      </c>
      <c r="D221" s="43"/>
      <c r="E221" s="80"/>
      <c r="F221" s="79"/>
      <c r="G221" s="42"/>
      <c r="H221" s="49"/>
      <c r="I221" s="80" t="s">
        <v>82</v>
      </c>
      <c r="J221" s="82"/>
      <c r="K221" s="71"/>
      <c r="L221" s="71"/>
      <c r="M221" s="71"/>
      <c r="N221" s="71"/>
      <c r="O221" s="71"/>
      <c r="P221" s="49"/>
      <c r="Q221" s="49"/>
      <c r="R221" s="51" t="str">
        <f t="shared" si="9"/>
        <v>Няма избран доставчик</v>
      </c>
      <c r="S221" s="46" t="str">
        <f t="shared" si="11"/>
        <v/>
      </c>
      <c r="U221" s="61" t="str">
        <f>IF(R221="OK",IF(IFERROR(VLOOKUP(B221,#REF!,1,FALSE),"")="",B221&amp;", ",""),"")</f>
        <v/>
      </c>
      <c r="V221" s="61" t="str">
        <f t="shared" si="10"/>
        <v xml:space="preserve">1, </v>
      </c>
    </row>
    <row r="222" spans="1:22" x14ac:dyDescent="0.25">
      <c r="A222" s="27" t="str">
        <f>IF(R222="OK",IFERROR(B222&amp;" - "&amp;VLOOKUP(C222,supply!$B$8:$C$507,2,FALSE)&amp;" - "&amp;E222&amp;" - "&amp;G222&amp;" - "&amp;H222&amp;" - "&amp;I222&amp;" - "&amp;J222&amp;" - "&amp;K222&amp;" - "&amp;L222&amp;" - "&amp;M222&amp;" - "&amp;N222&amp;" - "&amp;O222&amp;" - с ддс: "&amp;Q222,""),"1001 - Няма данни за разход")</f>
        <v>1001 - Няма данни за разход</v>
      </c>
      <c r="B222" s="41">
        <v>215</v>
      </c>
      <c r="C222" s="41" t="str">
        <f>IF(AND(D222&lt;&gt;"",D222&lt;&gt;" -  -  -  -  - "),VLOOKUP(D222,supply!$A$8:$B$507,2,FALSE),"")</f>
        <v/>
      </c>
      <c r="D222" s="43"/>
      <c r="E222" s="80"/>
      <c r="F222" s="79"/>
      <c r="G222" s="42"/>
      <c r="H222" s="49"/>
      <c r="I222" s="80" t="s">
        <v>82</v>
      </c>
      <c r="J222" s="82"/>
      <c r="K222" s="71"/>
      <c r="L222" s="71"/>
      <c r="M222" s="71"/>
      <c r="N222" s="71"/>
      <c r="O222" s="71"/>
      <c r="P222" s="49"/>
      <c r="Q222" s="49"/>
      <c r="R222" s="51" t="str">
        <f t="shared" si="9"/>
        <v>Няма избран доставчик</v>
      </c>
      <c r="S222" s="46" t="str">
        <f t="shared" si="11"/>
        <v/>
      </c>
      <c r="U222" s="61" t="str">
        <f>IF(R222="OK",IF(IFERROR(VLOOKUP(B222,#REF!,1,FALSE),"")="",B222&amp;", ",""),"")</f>
        <v/>
      </c>
      <c r="V222" s="61" t="str">
        <f t="shared" si="10"/>
        <v xml:space="preserve">1, </v>
      </c>
    </row>
    <row r="223" spans="1:22" x14ac:dyDescent="0.25">
      <c r="A223" s="27" t="str">
        <f>IF(R223="OK",IFERROR(B223&amp;" - "&amp;VLOOKUP(C223,supply!$B$8:$C$507,2,FALSE)&amp;" - "&amp;E223&amp;" - "&amp;G223&amp;" - "&amp;H223&amp;" - "&amp;I223&amp;" - "&amp;J223&amp;" - "&amp;K223&amp;" - "&amp;L223&amp;" - "&amp;M223&amp;" - "&amp;N223&amp;" - "&amp;O223&amp;" - с ддс: "&amp;Q223,""),"1001 - Няма данни за разход")</f>
        <v>1001 - Няма данни за разход</v>
      </c>
      <c r="B223" s="41">
        <v>216</v>
      </c>
      <c r="C223" s="41" t="str">
        <f>IF(AND(D223&lt;&gt;"",D223&lt;&gt;" -  -  -  -  - "),VLOOKUP(D223,supply!$A$8:$B$507,2,FALSE),"")</f>
        <v/>
      </c>
      <c r="D223" s="43"/>
      <c r="E223" s="80"/>
      <c r="F223" s="79"/>
      <c r="G223" s="42"/>
      <c r="H223" s="49"/>
      <c r="I223" s="80" t="s">
        <v>82</v>
      </c>
      <c r="J223" s="82"/>
      <c r="K223" s="71"/>
      <c r="L223" s="71"/>
      <c r="M223" s="71"/>
      <c r="N223" s="71"/>
      <c r="O223" s="71"/>
      <c r="P223" s="49"/>
      <c r="Q223" s="49"/>
      <c r="R223" s="51" t="str">
        <f t="shared" si="9"/>
        <v>Няма избран доставчик</v>
      </c>
      <c r="S223" s="46" t="str">
        <f t="shared" si="11"/>
        <v/>
      </c>
      <c r="U223" s="61" t="str">
        <f>IF(R223="OK",IF(IFERROR(VLOOKUP(B223,#REF!,1,FALSE),"")="",B223&amp;", ",""),"")</f>
        <v/>
      </c>
      <c r="V223" s="61" t="str">
        <f t="shared" si="10"/>
        <v xml:space="preserve">1, </v>
      </c>
    </row>
    <row r="224" spans="1:22" x14ac:dyDescent="0.25">
      <c r="A224" s="27" t="str">
        <f>IF(R224="OK",IFERROR(B224&amp;" - "&amp;VLOOKUP(C224,supply!$B$8:$C$507,2,FALSE)&amp;" - "&amp;E224&amp;" - "&amp;G224&amp;" - "&amp;H224&amp;" - "&amp;I224&amp;" - "&amp;J224&amp;" - "&amp;K224&amp;" - "&amp;L224&amp;" - "&amp;M224&amp;" - "&amp;N224&amp;" - "&amp;O224&amp;" - с ддс: "&amp;Q224,""),"1001 - Няма данни за разход")</f>
        <v>1001 - Няма данни за разход</v>
      </c>
      <c r="B224" s="41">
        <v>217</v>
      </c>
      <c r="C224" s="41" t="str">
        <f>IF(AND(D224&lt;&gt;"",D224&lt;&gt;" -  -  -  -  - "),VLOOKUP(D224,supply!$A$8:$B$507,2,FALSE),"")</f>
        <v/>
      </c>
      <c r="D224" s="43"/>
      <c r="E224" s="80"/>
      <c r="F224" s="79"/>
      <c r="G224" s="42"/>
      <c r="H224" s="49"/>
      <c r="I224" s="80" t="s">
        <v>82</v>
      </c>
      <c r="J224" s="82"/>
      <c r="K224" s="71"/>
      <c r="L224" s="71"/>
      <c r="M224" s="71"/>
      <c r="N224" s="71"/>
      <c r="O224" s="71"/>
      <c r="P224" s="49"/>
      <c r="Q224" s="49"/>
      <c r="R224" s="51" t="str">
        <f t="shared" si="9"/>
        <v>Няма избран доставчик</v>
      </c>
      <c r="S224" s="46" t="str">
        <f t="shared" si="11"/>
        <v/>
      </c>
      <c r="U224" s="61" t="str">
        <f>IF(R224="OK",IF(IFERROR(VLOOKUP(B224,#REF!,1,FALSE),"")="",B224&amp;", ",""),"")</f>
        <v/>
      </c>
      <c r="V224" s="61" t="str">
        <f t="shared" si="10"/>
        <v xml:space="preserve">1, </v>
      </c>
    </row>
    <row r="225" spans="1:22" x14ac:dyDescent="0.25">
      <c r="A225" s="27" t="str">
        <f>IF(R225="OK",IFERROR(B225&amp;" - "&amp;VLOOKUP(C225,supply!$B$8:$C$507,2,FALSE)&amp;" - "&amp;E225&amp;" - "&amp;G225&amp;" - "&amp;H225&amp;" - "&amp;I225&amp;" - "&amp;J225&amp;" - "&amp;K225&amp;" - "&amp;L225&amp;" - "&amp;M225&amp;" - "&amp;N225&amp;" - "&amp;O225&amp;" - с ддс: "&amp;Q225,""),"1001 - Няма данни за разход")</f>
        <v>1001 - Няма данни за разход</v>
      </c>
      <c r="B225" s="41">
        <v>218</v>
      </c>
      <c r="C225" s="41" t="str">
        <f>IF(AND(D225&lt;&gt;"",D225&lt;&gt;" -  -  -  -  - "),VLOOKUP(D225,supply!$A$8:$B$507,2,FALSE),"")</f>
        <v/>
      </c>
      <c r="D225" s="43"/>
      <c r="E225" s="80"/>
      <c r="F225" s="79"/>
      <c r="G225" s="42"/>
      <c r="H225" s="49"/>
      <c r="I225" s="80" t="s">
        <v>82</v>
      </c>
      <c r="J225" s="82"/>
      <c r="K225" s="71"/>
      <c r="L225" s="71"/>
      <c r="M225" s="71"/>
      <c r="N225" s="71"/>
      <c r="O225" s="71"/>
      <c r="P225" s="49"/>
      <c r="Q225" s="49"/>
      <c r="R225" s="51" t="str">
        <f t="shared" si="9"/>
        <v>Няма избран доставчик</v>
      </c>
      <c r="S225" s="46" t="str">
        <f t="shared" si="11"/>
        <v/>
      </c>
      <c r="U225" s="61" t="str">
        <f>IF(R225="OK",IF(IFERROR(VLOOKUP(B225,#REF!,1,FALSE),"")="",B225&amp;", ",""),"")</f>
        <v/>
      </c>
      <c r="V225" s="61" t="str">
        <f t="shared" si="10"/>
        <v xml:space="preserve">1, </v>
      </c>
    </row>
    <row r="226" spans="1:22" x14ac:dyDescent="0.25">
      <c r="A226" s="27" t="str">
        <f>IF(R226="OK",IFERROR(B226&amp;" - "&amp;VLOOKUP(C226,supply!$B$8:$C$507,2,FALSE)&amp;" - "&amp;E226&amp;" - "&amp;G226&amp;" - "&amp;H226&amp;" - "&amp;I226&amp;" - "&amp;J226&amp;" - "&amp;K226&amp;" - "&amp;L226&amp;" - "&amp;M226&amp;" - "&amp;N226&amp;" - "&amp;O226&amp;" - с ддс: "&amp;Q226,""),"1001 - Няма данни за разход")</f>
        <v>1001 - Няма данни за разход</v>
      </c>
      <c r="B226" s="41">
        <v>219</v>
      </c>
      <c r="C226" s="41" t="str">
        <f>IF(AND(D226&lt;&gt;"",D226&lt;&gt;" -  -  -  -  - "),VLOOKUP(D226,supply!$A$8:$B$507,2,FALSE),"")</f>
        <v/>
      </c>
      <c r="D226" s="43"/>
      <c r="E226" s="80"/>
      <c r="F226" s="79"/>
      <c r="G226" s="42"/>
      <c r="H226" s="49"/>
      <c r="I226" s="80" t="s">
        <v>82</v>
      </c>
      <c r="J226" s="82"/>
      <c r="K226" s="71"/>
      <c r="L226" s="71"/>
      <c r="M226" s="71"/>
      <c r="N226" s="71"/>
      <c r="O226" s="71"/>
      <c r="P226" s="49"/>
      <c r="Q226" s="49"/>
      <c r="R226" s="51" t="str">
        <f t="shared" si="9"/>
        <v>Няма избран доставчик</v>
      </c>
      <c r="S226" s="46" t="str">
        <f t="shared" si="11"/>
        <v/>
      </c>
      <c r="U226" s="61" t="str">
        <f>IF(R226="OK",IF(IFERROR(VLOOKUP(B226,#REF!,1,FALSE),"")="",B226&amp;", ",""),"")</f>
        <v/>
      </c>
      <c r="V226" s="61" t="str">
        <f t="shared" si="10"/>
        <v xml:space="preserve">1, </v>
      </c>
    </row>
    <row r="227" spans="1:22" x14ac:dyDescent="0.25">
      <c r="A227" s="27" t="str">
        <f>IF(R227="OK",IFERROR(B227&amp;" - "&amp;VLOOKUP(C227,supply!$B$8:$C$507,2,FALSE)&amp;" - "&amp;E227&amp;" - "&amp;G227&amp;" - "&amp;H227&amp;" - "&amp;I227&amp;" - "&amp;J227&amp;" - "&amp;K227&amp;" - "&amp;L227&amp;" - "&amp;M227&amp;" - "&amp;N227&amp;" - "&amp;O227&amp;" - с ддс: "&amp;Q227,""),"1001 - Няма данни за разход")</f>
        <v>1001 - Няма данни за разход</v>
      </c>
      <c r="B227" s="41">
        <v>220</v>
      </c>
      <c r="C227" s="41" t="str">
        <f>IF(AND(D227&lt;&gt;"",D227&lt;&gt;" -  -  -  -  - "),VLOOKUP(D227,supply!$A$8:$B$507,2,FALSE),"")</f>
        <v/>
      </c>
      <c r="D227" s="43"/>
      <c r="E227" s="80"/>
      <c r="F227" s="79"/>
      <c r="G227" s="42"/>
      <c r="H227" s="49"/>
      <c r="I227" s="80" t="s">
        <v>82</v>
      </c>
      <c r="J227" s="82"/>
      <c r="K227" s="71"/>
      <c r="L227" s="71"/>
      <c r="M227" s="71"/>
      <c r="N227" s="71"/>
      <c r="O227" s="71"/>
      <c r="P227" s="49"/>
      <c r="Q227" s="49"/>
      <c r="R227" s="51" t="str">
        <f t="shared" si="9"/>
        <v>Няма избран доставчик</v>
      </c>
      <c r="S227" s="46" t="str">
        <f t="shared" si="11"/>
        <v/>
      </c>
      <c r="U227" s="61" t="str">
        <f>IF(R227="OK",IF(IFERROR(VLOOKUP(B227,#REF!,1,FALSE),"")="",B227&amp;", ",""),"")</f>
        <v/>
      </c>
      <c r="V227" s="61" t="str">
        <f t="shared" si="10"/>
        <v xml:space="preserve">1, </v>
      </c>
    </row>
    <row r="228" spans="1:22" x14ac:dyDescent="0.25">
      <c r="A228" s="27" t="str">
        <f>IF(R228="OK",IFERROR(B228&amp;" - "&amp;VLOOKUP(C228,supply!$B$8:$C$507,2,FALSE)&amp;" - "&amp;E228&amp;" - "&amp;G228&amp;" - "&amp;H228&amp;" - "&amp;I228&amp;" - "&amp;J228&amp;" - "&amp;K228&amp;" - "&amp;L228&amp;" - "&amp;M228&amp;" - "&amp;N228&amp;" - "&amp;O228&amp;" - с ддс: "&amp;Q228,""),"1001 - Няма данни за разход")</f>
        <v>1001 - Няма данни за разход</v>
      </c>
      <c r="B228" s="41">
        <v>221</v>
      </c>
      <c r="C228" s="41" t="str">
        <f>IF(AND(D228&lt;&gt;"",D228&lt;&gt;" -  -  -  -  - "),VLOOKUP(D228,supply!$A$8:$B$507,2,FALSE),"")</f>
        <v/>
      </c>
      <c r="D228" s="43"/>
      <c r="E228" s="80"/>
      <c r="F228" s="79"/>
      <c r="G228" s="42"/>
      <c r="H228" s="49"/>
      <c r="I228" s="80" t="s">
        <v>82</v>
      </c>
      <c r="J228" s="82"/>
      <c r="K228" s="71"/>
      <c r="L228" s="71"/>
      <c r="M228" s="71"/>
      <c r="N228" s="71"/>
      <c r="O228" s="71"/>
      <c r="P228" s="49"/>
      <c r="Q228" s="49"/>
      <c r="R228" s="51" t="str">
        <f t="shared" si="9"/>
        <v>Няма избран доставчик</v>
      </c>
      <c r="S228" s="46" t="str">
        <f t="shared" si="11"/>
        <v/>
      </c>
      <c r="U228" s="61" t="str">
        <f>IF(R228="OK",IF(IFERROR(VLOOKUP(B228,#REF!,1,FALSE),"")="",B228&amp;", ",""),"")</f>
        <v/>
      </c>
      <c r="V228" s="61" t="str">
        <f t="shared" si="10"/>
        <v xml:space="preserve">1, </v>
      </c>
    </row>
    <row r="229" spans="1:22" x14ac:dyDescent="0.25">
      <c r="A229" s="27" t="str">
        <f>IF(R229="OK",IFERROR(B229&amp;" - "&amp;VLOOKUP(C229,supply!$B$8:$C$507,2,FALSE)&amp;" - "&amp;E229&amp;" - "&amp;G229&amp;" - "&amp;H229&amp;" - "&amp;I229&amp;" - "&amp;J229&amp;" - "&amp;K229&amp;" - "&amp;L229&amp;" - "&amp;M229&amp;" - "&amp;N229&amp;" - "&amp;O229&amp;" - с ддс: "&amp;Q229,""),"1001 - Няма данни за разход")</f>
        <v>1001 - Няма данни за разход</v>
      </c>
      <c r="B229" s="41">
        <v>222</v>
      </c>
      <c r="C229" s="41" t="str">
        <f>IF(AND(D229&lt;&gt;"",D229&lt;&gt;" -  -  -  -  - "),VLOOKUP(D229,supply!$A$8:$B$507,2,FALSE),"")</f>
        <v/>
      </c>
      <c r="D229" s="43"/>
      <c r="E229" s="80"/>
      <c r="F229" s="79"/>
      <c r="G229" s="42"/>
      <c r="H229" s="49"/>
      <c r="I229" s="80" t="s">
        <v>82</v>
      </c>
      <c r="J229" s="82"/>
      <c r="K229" s="71"/>
      <c r="L229" s="71"/>
      <c r="M229" s="71"/>
      <c r="N229" s="71"/>
      <c r="O229" s="71"/>
      <c r="P229" s="49"/>
      <c r="Q229" s="49"/>
      <c r="R229" s="51" t="str">
        <f t="shared" si="9"/>
        <v>Няма избран доставчик</v>
      </c>
      <c r="S229" s="46" t="str">
        <f t="shared" si="11"/>
        <v/>
      </c>
      <c r="U229" s="61" t="str">
        <f>IF(R229="OK",IF(IFERROR(VLOOKUP(B229,#REF!,1,FALSE),"")="",B229&amp;", ",""),"")</f>
        <v/>
      </c>
      <c r="V229" s="61" t="str">
        <f t="shared" si="10"/>
        <v xml:space="preserve">1, </v>
      </c>
    </row>
    <row r="230" spans="1:22" x14ac:dyDescent="0.25">
      <c r="A230" s="27" t="str">
        <f>IF(R230="OK",IFERROR(B230&amp;" - "&amp;VLOOKUP(C230,supply!$B$8:$C$507,2,FALSE)&amp;" - "&amp;E230&amp;" - "&amp;G230&amp;" - "&amp;H230&amp;" - "&amp;I230&amp;" - "&amp;J230&amp;" - "&amp;K230&amp;" - "&amp;L230&amp;" - "&amp;M230&amp;" - "&amp;N230&amp;" - "&amp;O230&amp;" - с ддс: "&amp;Q230,""),"1001 - Няма данни за разход")</f>
        <v>1001 - Няма данни за разход</v>
      </c>
      <c r="B230" s="41">
        <v>223</v>
      </c>
      <c r="C230" s="41" t="str">
        <f>IF(AND(D230&lt;&gt;"",D230&lt;&gt;" -  -  -  -  - "),VLOOKUP(D230,supply!$A$8:$B$507,2,FALSE),"")</f>
        <v/>
      </c>
      <c r="D230" s="43"/>
      <c r="E230" s="80"/>
      <c r="F230" s="79"/>
      <c r="G230" s="42"/>
      <c r="H230" s="49"/>
      <c r="I230" s="80" t="s">
        <v>82</v>
      </c>
      <c r="J230" s="82"/>
      <c r="K230" s="71"/>
      <c r="L230" s="71"/>
      <c r="M230" s="71"/>
      <c r="N230" s="71"/>
      <c r="O230" s="71"/>
      <c r="P230" s="49"/>
      <c r="Q230" s="49"/>
      <c r="R230" s="51" t="str">
        <f t="shared" si="9"/>
        <v>Няма избран доставчик</v>
      </c>
      <c r="S230" s="46" t="str">
        <f t="shared" si="11"/>
        <v/>
      </c>
      <c r="U230" s="61" t="str">
        <f>IF(R230="OK",IF(IFERROR(VLOOKUP(B230,#REF!,1,FALSE),"")="",B230&amp;", ",""),"")</f>
        <v/>
      </c>
      <c r="V230" s="61" t="str">
        <f t="shared" si="10"/>
        <v xml:space="preserve">1, </v>
      </c>
    </row>
    <row r="231" spans="1:22" x14ac:dyDescent="0.25">
      <c r="A231" s="27" t="str">
        <f>IF(R231="OK",IFERROR(B231&amp;" - "&amp;VLOOKUP(C231,supply!$B$8:$C$507,2,FALSE)&amp;" - "&amp;E231&amp;" - "&amp;G231&amp;" - "&amp;H231&amp;" - "&amp;I231&amp;" - "&amp;J231&amp;" - "&amp;K231&amp;" - "&amp;L231&amp;" - "&amp;M231&amp;" - "&amp;N231&amp;" - "&amp;O231&amp;" - с ддс: "&amp;Q231,""),"1001 - Няма данни за разход")</f>
        <v>1001 - Няма данни за разход</v>
      </c>
      <c r="B231" s="41">
        <v>224</v>
      </c>
      <c r="C231" s="41" t="str">
        <f>IF(AND(D231&lt;&gt;"",D231&lt;&gt;" -  -  -  -  - "),VLOOKUP(D231,supply!$A$8:$B$507,2,FALSE),"")</f>
        <v/>
      </c>
      <c r="D231" s="43"/>
      <c r="E231" s="80"/>
      <c r="F231" s="79"/>
      <c r="G231" s="42"/>
      <c r="H231" s="49"/>
      <c r="I231" s="80" t="s">
        <v>82</v>
      </c>
      <c r="J231" s="82"/>
      <c r="K231" s="71"/>
      <c r="L231" s="71"/>
      <c r="M231" s="71"/>
      <c r="N231" s="71"/>
      <c r="O231" s="71"/>
      <c r="P231" s="49"/>
      <c r="Q231" s="49"/>
      <c r="R231" s="51" t="str">
        <f t="shared" si="9"/>
        <v>Няма избран доставчик</v>
      </c>
      <c r="S231" s="46" t="str">
        <f t="shared" si="11"/>
        <v/>
      </c>
      <c r="U231" s="61" t="str">
        <f>IF(R231="OK",IF(IFERROR(VLOOKUP(B231,#REF!,1,FALSE),"")="",B231&amp;", ",""),"")</f>
        <v/>
      </c>
      <c r="V231" s="61" t="str">
        <f t="shared" si="10"/>
        <v xml:space="preserve">1, </v>
      </c>
    </row>
    <row r="232" spans="1:22" x14ac:dyDescent="0.25">
      <c r="A232" s="27" t="str">
        <f>IF(R232="OK",IFERROR(B232&amp;" - "&amp;VLOOKUP(C232,supply!$B$8:$C$507,2,FALSE)&amp;" - "&amp;E232&amp;" - "&amp;G232&amp;" - "&amp;H232&amp;" - "&amp;I232&amp;" - "&amp;J232&amp;" - "&amp;K232&amp;" - "&amp;L232&amp;" - "&amp;M232&amp;" - "&amp;N232&amp;" - "&amp;O232&amp;" - с ддс: "&amp;Q232,""),"1001 - Няма данни за разход")</f>
        <v>1001 - Няма данни за разход</v>
      </c>
      <c r="B232" s="41">
        <v>225</v>
      </c>
      <c r="C232" s="41" t="str">
        <f>IF(AND(D232&lt;&gt;"",D232&lt;&gt;" -  -  -  -  - "),VLOOKUP(D232,supply!$A$8:$B$507,2,FALSE),"")</f>
        <v/>
      </c>
      <c r="D232" s="43"/>
      <c r="E232" s="80"/>
      <c r="F232" s="79"/>
      <c r="G232" s="42"/>
      <c r="H232" s="49"/>
      <c r="I232" s="80" t="s">
        <v>82</v>
      </c>
      <c r="J232" s="82"/>
      <c r="K232" s="71"/>
      <c r="L232" s="71"/>
      <c r="M232" s="71"/>
      <c r="N232" s="71"/>
      <c r="O232" s="71"/>
      <c r="P232" s="49"/>
      <c r="Q232" s="49"/>
      <c r="R232" s="51" t="str">
        <f t="shared" si="9"/>
        <v>Няма избран доставчик</v>
      </c>
      <c r="S232" s="46" t="str">
        <f t="shared" si="11"/>
        <v/>
      </c>
      <c r="U232" s="61" t="str">
        <f>IF(R232="OK",IF(IFERROR(VLOOKUP(B232,#REF!,1,FALSE),"")="",B232&amp;", ",""),"")</f>
        <v/>
      </c>
      <c r="V232" s="61" t="str">
        <f t="shared" si="10"/>
        <v xml:space="preserve">1, </v>
      </c>
    </row>
    <row r="233" spans="1:22" x14ac:dyDescent="0.25">
      <c r="A233" s="27" t="str">
        <f>IF(R233="OK",IFERROR(B233&amp;" - "&amp;VLOOKUP(C233,supply!$B$8:$C$507,2,FALSE)&amp;" - "&amp;E233&amp;" - "&amp;G233&amp;" - "&amp;H233&amp;" - "&amp;I233&amp;" - "&amp;J233&amp;" - "&amp;K233&amp;" - "&amp;L233&amp;" - "&amp;M233&amp;" - "&amp;N233&amp;" - "&amp;O233&amp;" - с ддс: "&amp;Q233,""),"1001 - Няма данни за разход")</f>
        <v>1001 - Няма данни за разход</v>
      </c>
      <c r="B233" s="41">
        <v>226</v>
      </c>
      <c r="C233" s="41" t="str">
        <f>IF(AND(D233&lt;&gt;"",D233&lt;&gt;" -  -  -  -  - "),VLOOKUP(D233,supply!$A$8:$B$507,2,FALSE),"")</f>
        <v/>
      </c>
      <c r="D233" s="43"/>
      <c r="E233" s="80"/>
      <c r="F233" s="79"/>
      <c r="G233" s="42"/>
      <c r="H233" s="49"/>
      <c r="I233" s="80" t="s">
        <v>82</v>
      </c>
      <c r="J233" s="82"/>
      <c r="K233" s="71"/>
      <c r="L233" s="71"/>
      <c r="M233" s="71"/>
      <c r="N233" s="71"/>
      <c r="O233" s="71"/>
      <c r="P233" s="49"/>
      <c r="Q233" s="49"/>
      <c r="R233" s="51" t="str">
        <f t="shared" si="9"/>
        <v>Няма избран доставчик</v>
      </c>
      <c r="S233" s="46" t="str">
        <f t="shared" si="11"/>
        <v/>
      </c>
      <c r="U233" s="61" t="str">
        <f>IF(R233="OK",IF(IFERROR(VLOOKUP(B233,#REF!,1,FALSE),"")="",B233&amp;", ",""),"")</f>
        <v/>
      </c>
      <c r="V233" s="61" t="str">
        <f t="shared" si="10"/>
        <v xml:space="preserve">1, </v>
      </c>
    </row>
    <row r="234" spans="1:22" x14ac:dyDescent="0.25">
      <c r="A234" s="27" t="str">
        <f>IF(R234="OK",IFERROR(B234&amp;" - "&amp;VLOOKUP(C234,supply!$B$8:$C$507,2,FALSE)&amp;" - "&amp;E234&amp;" - "&amp;G234&amp;" - "&amp;H234&amp;" - "&amp;I234&amp;" - "&amp;J234&amp;" - "&amp;K234&amp;" - "&amp;L234&amp;" - "&amp;M234&amp;" - "&amp;N234&amp;" - "&amp;O234&amp;" - с ддс: "&amp;Q234,""),"1001 - Няма данни за разход")</f>
        <v>1001 - Няма данни за разход</v>
      </c>
      <c r="B234" s="41">
        <v>227</v>
      </c>
      <c r="C234" s="41" t="str">
        <f>IF(AND(D234&lt;&gt;"",D234&lt;&gt;" -  -  -  -  - "),VLOOKUP(D234,supply!$A$8:$B$507,2,FALSE),"")</f>
        <v/>
      </c>
      <c r="D234" s="43"/>
      <c r="E234" s="80"/>
      <c r="F234" s="79"/>
      <c r="G234" s="42"/>
      <c r="H234" s="49"/>
      <c r="I234" s="80" t="s">
        <v>82</v>
      </c>
      <c r="J234" s="82"/>
      <c r="K234" s="71"/>
      <c r="L234" s="71"/>
      <c r="M234" s="71"/>
      <c r="N234" s="71"/>
      <c r="O234" s="71"/>
      <c r="P234" s="49"/>
      <c r="Q234" s="49"/>
      <c r="R234" s="51" t="str">
        <f t="shared" si="9"/>
        <v>Няма избран доставчик</v>
      </c>
      <c r="S234" s="46" t="str">
        <f t="shared" si="11"/>
        <v/>
      </c>
      <c r="U234" s="61" t="str">
        <f>IF(R234="OK",IF(IFERROR(VLOOKUP(B234,#REF!,1,FALSE),"")="",B234&amp;", ",""),"")</f>
        <v/>
      </c>
      <c r="V234" s="61" t="str">
        <f t="shared" si="10"/>
        <v xml:space="preserve">1, </v>
      </c>
    </row>
    <row r="235" spans="1:22" x14ac:dyDescent="0.25">
      <c r="A235" s="27" t="str">
        <f>IF(R235="OK",IFERROR(B235&amp;" - "&amp;VLOOKUP(C235,supply!$B$8:$C$507,2,FALSE)&amp;" - "&amp;E235&amp;" - "&amp;G235&amp;" - "&amp;H235&amp;" - "&amp;I235&amp;" - "&amp;J235&amp;" - "&amp;K235&amp;" - "&amp;L235&amp;" - "&amp;M235&amp;" - "&amp;N235&amp;" - "&amp;O235&amp;" - с ддс: "&amp;Q235,""),"1001 - Няма данни за разход")</f>
        <v>1001 - Няма данни за разход</v>
      </c>
      <c r="B235" s="41">
        <v>228</v>
      </c>
      <c r="C235" s="41" t="str">
        <f>IF(AND(D235&lt;&gt;"",D235&lt;&gt;" -  -  -  -  - "),VLOOKUP(D235,supply!$A$8:$B$507,2,FALSE),"")</f>
        <v/>
      </c>
      <c r="D235" s="43"/>
      <c r="E235" s="80"/>
      <c r="F235" s="79"/>
      <c r="G235" s="42"/>
      <c r="H235" s="49"/>
      <c r="I235" s="80" t="s">
        <v>82</v>
      </c>
      <c r="J235" s="82"/>
      <c r="K235" s="71"/>
      <c r="L235" s="71"/>
      <c r="M235" s="71"/>
      <c r="N235" s="71"/>
      <c r="O235" s="71"/>
      <c r="P235" s="49"/>
      <c r="Q235" s="49"/>
      <c r="R235" s="51" t="str">
        <f t="shared" si="9"/>
        <v>Няма избран доставчик</v>
      </c>
      <c r="S235" s="46" t="str">
        <f t="shared" si="11"/>
        <v/>
      </c>
      <c r="U235" s="61" t="str">
        <f>IF(R235="OK",IF(IFERROR(VLOOKUP(B235,#REF!,1,FALSE),"")="",B235&amp;", ",""),"")</f>
        <v/>
      </c>
      <c r="V235" s="61" t="str">
        <f t="shared" si="10"/>
        <v xml:space="preserve">1, </v>
      </c>
    </row>
    <row r="236" spans="1:22" x14ac:dyDescent="0.25">
      <c r="A236" s="27" t="str">
        <f>IF(R236="OK",IFERROR(B236&amp;" - "&amp;VLOOKUP(C236,supply!$B$8:$C$507,2,FALSE)&amp;" - "&amp;E236&amp;" - "&amp;G236&amp;" - "&amp;H236&amp;" - "&amp;I236&amp;" - "&amp;J236&amp;" - "&amp;K236&amp;" - "&amp;L236&amp;" - "&amp;M236&amp;" - "&amp;N236&amp;" - "&amp;O236&amp;" - с ддс: "&amp;Q236,""),"1001 - Няма данни за разход")</f>
        <v>1001 - Няма данни за разход</v>
      </c>
      <c r="B236" s="41">
        <v>229</v>
      </c>
      <c r="C236" s="41" t="str">
        <f>IF(AND(D236&lt;&gt;"",D236&lt;&gt;" -  -  -  -  - "),VLOOKUP(D236,supply!$A$8:$B$507,2,FALSE),"")</f>
        <v/>
      </c>
      <c r="D236" s="43"/>
      <c r="E236" s="80"/>
      <c r="F236" s="79"/>
      <c r="G236" s="42"/>
      <c r="H236" s="49"/>
      <c r="I236" s="80" t="s">
        <v>82</v>
      </c>
      <c r="J236" s="82"/>
      <c r="K236" s="71"/>
      <c r="L236" s="71"/>
      <c r="M236" s="71"/>
      <c r="N236" s="71"/>
      <c r="O236" s="71"/>
      <c r="P236" s="49"/>
      <c r="Q236" s="49"/>
      <c r="R236" s="51" t="str">
        <f t="shared" si="9"/>
        <v>Няма избран доставчик</v>
      </c>
      <c r="S236" s="46" t="str">
        <f t="shared" si="11"/>
        <v/>
      </c>
      <c r="U236" s="61" t="str">
        <f>IF(R236="OK",IF(IFERROR(VLOOKUP(B236,#REF!,1,FALSE),"")="",B236&amp;", ",""),"")</f>
        <v/>
      </c>
      <c r="V236" s="61" t="str">
        <f t="shared" si="10"/>
        <v xml:space="preserve">1, </v>
      </c>
    </row>
    <row r="237" spans="1:22" x14ac:dyDescent="0.25">
      <c r="A237" s="27" t="str">
        <f>IF(R237="OK",IFERROR(B237&amp;" - "&amp;VLOOKUP(C237,supply!$B$8:$C$507,2,FALSE)&amp;" - "&amp;E237&amp;" - "&amp;G237&amp;" - "&amp;H237&amp;" - "&amp;I237&amp;" - "&amp;J237&amp;" - "&amp;K237&amp;" - "&amp;L237&amp;" - "&amp;M237&amp;" - "&amp;N237&amp;" - "&amp;O237&amp;" - с ддс: "&amp;Q237,""),"1001 - Няма данни за разход")</f>
        <v>1001 - Няма данни за разход</v>
      </c>
      <c r="B237" s="41">
        <v>230</v>
      </c>
      <c r="C237" s="41" t="str">
        <f>IF(AND(D237&lt;&gt;"",D237&lt;&gt;" -  -  -  -  - "),VLOOKUP(D237,supply!$A$8:$B$507,2,FALSE),"")</f>
        <v/>
      </c>
      <c r="D237" s="43"/>
      <c r="E237" s="80"/>
      <c r="F237" s="79"/>
      <c r="G237" s="42"/>
      <c r="H237" s="49"/>
      <c r="I237" s="80" t="s">
        <v>82</v>
      </c>
      <c r="J237" s="82"/>
      <c r="K237" s="71"/>
      <c r="L237" s="71"/>
      <c r="M237" s="71"/>
      <c r="N237" s="71"/>
      <c r="O237" s="71"/>
      <c r="P237" s="49"/>
      <c r="Q237" s="49"/>
      <c r="R237" s="51" t="str">
        <f t="shared" si="9"/>
        <v>Няма избран доставчик</v>
      </c>
      <c r="S237" s="46" t="str">
        <f t="shared" si="11"/>
        <v/>
      </c>
      <c r="U237" s="61" t="str">
        <f>IF(R237="OK",IF(IFERROR(VLOOKUP(B237,#REF!,1,FALSE),"")="",B237&amp;", ",""),"")</f>
        <v/>
      </c>
      <c r="V237" s="61" t="str">
        <f t="shared" si="10"/>
        <v xml:space="preserve">1, </v>
      </c>
    </row>
    <row r="238" spans="1:22" x14ac:dyDescent="0.25">
      <c r="A238" s="27" t="str">
        <f>IF(R238="OK",IFERROR(B238&amp;" - "&amp;VLOOKUP(C238,supply!$B$8:$C$507,2,FALSE)&amp;" - "&amp;E238&amp;" - "&amp;G238&amp;" - "&amp;H238&amp;" - "&amp;I238&amp;" - "&amp;J238&amp;" - "&amp;K238&amp;" - "&amp;L238&amp;" - "&amp;M238&amp;" - "&amp;N238&amp;" - "&amp;O238&amp;" - с ддс: "&amp;Q238,""),"1001 - Няма данни за разход")</f>
        <v>1001 - Няма данни за разход</v>
      </c>
      <c r="B238" s="41">
        <v>231</v>
      </c>
      <c r="C238" s="41" t="str">
        <f>IF(AND(D238&lt;&gt;"",D238&lt;&gt;" -  -  -  -  - "),VLOOKUP(D238,supply!$A$8:$B$507,2,FALSE),"")</f>
        <v/>
      </c>
      <c r="D238" s="43"/>
      <c r="E238" s="80"/>
      <c r="F238" s="79"/>
      <c r="G238" s="42"/>
      <c r="H238" s="49"/>
      <c r="I238" s="80" t="s">
        <v>82</v>
      </c>
      <c r="J238" s="82"/>
      <c r="K238" s="71"/>
      <c r="L238" s="71"/>
      <c r="M238" s="71"/>
      <c r="N238" s="71"/>
      <c r="O238" s="71"/>
      <c r="P238" s="49"/>
      <c r="Q238" s="49"/>
      <c r="R238" s="51" t="str">
        <f t="shared" si="9"/>
        <v>Няма избран доставчик</v>
      </c>
      <c r="S238" s="46" t="str">
        <f t="shared" si="11"/>
        <v/>
      </c>
      <c r="U238" s="61" t="str">
        <f>IF(R238="OK",IF(IFERROR(VLOOKUP(B238,#REF!,1,FALSE),"")="",B238&amp;", ",""),"")</f>
        <v/>
      </c>
      <c r="V238" s="61" t="str">
        <f t="shared" si="10"/>
        <v xml:space="preserve">1, </v>
      </c>
    </row>
    <row r="239" spans="1:22" x14ac:dyDescent="0.25">
      <c r="A239" s="27" t="str">
        <f>IF(R239="OK",IFERROR(B239&amp;" - "&amp;VLOOKUP(C239,supply!$B$8:$C$507,2,FALSE)&amp;" - "&amp;E239&amp;" - "&amp;G239&amp;" - "&amp;H239&amp;" - "&amp;I239&amp;" - "&amp;J239&amp;" - "&amp;K239&amp;" - "&amp;L239&amp;" - "&amp;M239&amp;" - "&amp;N239&amp;" - "&amp;O239&amp;" - с ддс: "&amp;Q239,""),"1001 - Няма данни за разход")</f>
        <v>1001 - Няма данни за разход</v>
      </c>
      <c r="B239" s="41">
        <v>232</v>
      </c>
      <c r="C239" s="41" t="str">
        <f>IF(AND(D239&lt;&gt;"",D239&lt;&gt;" -  -  -  -  - "),VLOOKUP(D239,supply!$A$8:$B$507,2,FALSE),"")</f>
        <v/>
      </c>
      <c r="D239" s="43"/>
      <c r="E239" s="80"/>
      <c r="F239" s="79"/>
      <c r="G239" s="42"/>
      <c r="H239" s="49"/>
      <c r="I239" s="80" t="s">
        <v>82</v>
      </c>
      <c r="J239" s="82"/>
      <c r="K239" s="71"/>
      <c r="L239" s="71"/>
      <c r="M239" s="71"/>
      <c r="N239" s="71"/>
      <c r="O239" s="71"/>
      <c r="P239" s="49"/>
      <c r="Q239" s="49"/>
      <c r="R239" s="51" t="str">
        <f t="shared" si="9"/>
        <v>Няма избран доставчик</v>
      </c>
      <c r="S239" s="46" t="str">
        <f t="shared" si="11"/>
        <v/>
      </c>
      <c r="U239" s="61" t="str">
        <f>IF(R239="OK",IF(IFERROR(VLOOKUP(B239,#REF!,1,FALSE),"")="",B239&amp;", ",""),"")</f>
        <v/>
      </c>
      <c r="V239" s="61" t="str">
        <f t="shared" si="10"/>
        <v xml:space="preserve">1, </v>
      </c>
    </row>
    <row r="240" spans="1:22" x14ac:dyDescent="0.25">
      <c r="A240" s="27" t="str">
        <f>IF(R240="OK",IFERROR(B240&amp;" - "&amp;VLOOKUP(C240,supply!$B$8:$C$507,2,FALSE)&amp;" - "&amp;E240&amp;" - "&amp;G240&amp;" - "&amp;H240&amp;" - "&amp;I240&amp;" - "&amp;J240&amp;" - "&amp;K240&amp;" - "&amp;L240&amp;" - "&amp;M240&amp;" - "&amp;N240&amp;" - "&amp;O240&amp;" - с ддс: "&amp;Q240,""),"1001 - Няма данни за разход")</f>
        <v>1001 - Няма данни за разход</v>
      </c>
      <c r="B240" s="41">
        <v>233</v>
      </c>
      <c r="C240" s="41" t="str">
        <f>IF(AND(D240&lt;&gt;"",D240&lt;&gt;" -  -  -  -  - "),VLOOKUP(D240,supply!$A$8:$B$507,2,FALSE),"")</f>
        <v/>
      </c>
      <c r="D240" s="43"/>
      <c r="E240" s="80"/>
      <c r="F240" s="79"/>
      <c r="G240" s="42"/>
      <c r="H240" s="49"/>
      <c r="I240" s="80" t="s">
        <v>82</v>
      </c>
      <c r="J240" s="82"/>
      <c r="K240" s="71"/>
      <c r="L240" s="71"/>
      <c r="M240" s="71"/>
      <c r="N240" s="71"/>
      <c r="O240" s="71"/>
      <c r="P240" s="49"/>
      <c r="Q240" s="49"/>
      <c r="R240" s="51" t="str">
        <f t="shared" si="9"/>
        <v>Няма избран доставчик</v>
      </c>
      <c r="S240" s="46" t="str">
        <f t="shared" si="11"/>
        <v/>
      </c>
      <c r="U240" s="61" t="str">
        <f>IF(R240="OK",IF(IFERROR(VLOOKUP(B240,#REF!,1,FALSE),"")="",B240&amp;", ",""),"")</f>
        <v/>
      </c>
      <c r="V240" s="61" t="str">
        <f t="shared" si="10"/>
        <v xml:space="preserve">1, </v>
      </c>
    </row>
    <row r="241" spans="1:22" x14ac:dyDescent="0.25">
      <c r="A241" s="27" t="str">
        <f>IF(R241="OK",IFERROR(B241&amp;" - "&amp;VLOOKUP(C241,supply!$B$8:$C$507,2,FALSE)&amp;" - "&amp;E241&amp;" - "&amp;G241&amp;" - "&amp;H241&amp;" - "&amp;I241&amp;" - "&amp;J241&amp;" - "&amp;K241&amp;" - "&amp;L241&amp;" - "&amp;M241&amp;" - "&amp;N241&amp;" - "&amp;O241&amp;" - с ддс: "&amp;Q241,""),"1001 - Няма данни за разход")</f>
        <v>1001 - Няма данни за разход</v>
      </c>
      <c r="B241" s="41">
        <v>234</v>
      </c>
      <c r="C241" s="41" t="str">
        <f>IF(AND(D241&lt;&gt;"",D241&lt;&gt;" -  -  -  -  - "),VLOOKUP(D241,supply!$A$8:$B$507,2,FALSE),"")</f>
        <v/>
      </c>
      <c r="D241" s="43"/>
      <c r="E241" s="80"/>
      <c r="F241" s="79"/>
      <c r="G241" s="42"/>
      <c r="H241" s="49"/>
      <c r="I241" s="80" t="s">
        <v>82</v>
      </c>
      <c r="J241" s="82"/>
      <c r="K241" s="71"/>
      <c r="L241" s="71"/>
      <c r="M241" s="71"/>
      <c r="N241" s="71"/>
      <c r="O241" s="71"/>
      <c r="P241" s="49"/>
      <c r="Q241" s="49"/>
      <c r="R241" s="51" t="str">
        <f t="shared" si="9"/>
        <v>Няма избран доставчик</v>
      </c>
      <c r="S241" s="46" t="str">
        <f t="shared" si="11"/>
        <v/>
      </c>
      <c r="U241" s="61" t="str">
        <f>IF(R241="OK",IF(IFERROR(VLOOKUP(B241,#REF!,1,FALSE),"")="",B241&amp;", ",""),"")</f>
        <v/>
      </c>
      <c r="V241" s="61" t="str">
        <f t="shared" si="10"/>
        <v xml:space="preserve">1, </v>
      </c>
    </row>
    <row r="242" spans="1:22" x14ac:dyDescent="0.25">
      <c r="A242" s="27" t="str">
        <f>IF(R242="OK",IFERROR(B242&amp;" - "&amp;VLOOKUP(C242,supply!$B$8:$C$507,2,FALSE)&amp;" - "&amp;E242&amp;" - "&amp;G242&amp;" - "&amp;H242&amp;" - "&amp;I242&amp;" - "&amp;J242&amp;" - "&amp;K242&amp;" - "&amp;L242&amp;" - "&amp;M242&amp;" - "&amp;N242&amp;" - "&amp;O242&amp;" - с ддс: "&amp;Q242,""),"1001 - Няма данни за разход")</f>
        <v>1001 - Няма данни за разход</v>
      </c>
      <c r="B242" s="41">
        <v>235</v>
      </c>
      <c r="C242" s="41" t="str">
        <f>IF(AND(D242&lt;&gt;"",D242&lt;&gt;" -  -  -  -  - "),VLOOKUP(D242,supply!$A$8:$B$507,2,FALSE),"")</f>
        <v/>
      </c>
      <c r="D242" s="43"/>
      <c r="E242" s="80"/>
      <c r="F242" s="79"/>
      <c r="G242" s="42"/>
      <c r="H242" s="49"/>
      <c r="I242" s="80" t="s">
        <v>82</v>
      </c>
      <c r="J242" s="82"/>
      <c r="K242" s="71"/>
      <c r="L242" s="71"/>
      <c r="M242" s="71"/>
      <c r="N242" s="71"/>
      <c r="O242" s="71"/>
      <c r="P242" s="49"/>
      <c r="Q242" s="49"/>
      <c r="R242" s="51" t="str">
        <f t="shared" si="9"/>
        <v>Няма избран доставчик</v>
      </c>
      <c r="S242" s="46" t="str">
        <f t="shared" si="11"/>
        <v/>
      </c>
      <c r="U242" s="61" t="str">
        <f>IF(R242="OK",IF(IFERROR(VLOOKUP(B242,#REF!,1,FALSE),"")="",B242&amp;", ",""),"")</f>
        <v/>
      </c>
      <c r="V242" s="61" t="str">
        <f t="shared" si="10"/>
        <v xml:space="preserve">1, </v>
      </c>
    </row>
    <row r="243" spans="1:22" x14ac:dyDescent="0.25">
      <c r="A243" s="27" t="str">
        <f>IF(R243="OK",IFERROR(B243&amp;" - "&amp;VLOOKUP(C243,supply!$B$8:$C$507,2,FALSE)&amp;" - "&amp;E243&amp;" - "&amp;G243&amp;" - "&amp;H243&amp;" - "&amp;I243&amp;" - "&amp;J243&amp;" - "&amp;K243&amp;" - "&amp;L243&amp;" - "&amp;M243&amp;" - "&amp;N243&amp;" - "&amp;O243&amp;" - с ддс: "&amp;Q243,""),"1001 - Няма данни за разход")</f>
        <v>1001 - Няма данни за разход</v>
      </c>
      <c r="B243" s="41">
        <v>236</v>
      </c>
      <c r="C243" s="41" t="str">
        <f>IF(AND(D243&lt;&gt;"",D243&lt;&gt;" -  -  -  -  - "),VLOOKUP(D243,supply!$A$8:$B$507,2,FALSE),"")</f>
        <v/>
      </c>
      <c r="D243" s="43"/>
      <c r="E243" s="80"/>
      <c r="F243" s="79"/>
      <c r="G243" s="42"/>
      <c r="H243" s="49"/>
      <c r="I243" s="80" t="s">
        <v>82</v>
      </c>
      <c r="J243" s="82"/>
      <c r="K243" s="71"/>
      <c r="L243" s="71"/>
      <c r="M243" s="71"/>
      <c r="N243" s="71"/>
      <c r="O243" s="71"/>
      <c r="P243" s="49"/>
      <c r="Q243" s="49"/>
      <c r="R243" s="51" t="str">
        <f t="shared" si="9"/>
        <v>Няма избран доставчик</v>
      </c>
      <c r="S243" s="46" t="str">
        <f t="shared" si="11"/>
        <v/>
      </c>
      <c r="U243" s="61" t="str">
        <f>IF(R243="OK",IF(IFERROR(VLOOKUP(B243,#REF!,1,FALSE),"")="",B243&amp;", ",""),"")</f>
        <v/>
      </c>
      <c r="V243" s="61" t="str">
        <f t="shared" si="10"/>
        <v xml:space="preserve">1, </v>
      </c>
    </row>
    <row r="244" spans="1:22" x14ac:dyDescent="0.25">
      <c r="A244" s="27" t="str">
        <f>IF(R244="OK",IFERROR(B244&amp;" - "&amp;VLOOKUP(C244,supply!$B$8:$C$507,2,FALSE)&amp;" - "&amp;E244&amp;" - "&amp;G244&amp;" - "&amp;H244&amp;" - "&amp;I244&amp;" - "&amp;J244&amp;" - "&amp;K244&amp;" - "&amp;L244&amp;" - "&amp;M244&amp;" - "&amp;N244&amp;" - "&amp;O244&amp;" - с ддс: "&amp;Q244,""),"1001 - Няма данни за разход")</f>
        <v>1001 - Няма данни за разход</v>
      </c>
      <c r="B244" s="41">
        <v>237</v>
      </c>
      <c r="C244" s="41" t="str">
        <f>IF(AND(D244&lt;&gt;"",D244&lt;&gt;" -  -  -  -  - "),VLOOKUP(D244,supply!$A$8:$B$507,2,FALSE),"")</f>
        <v/>
      </c>
      <c r="D244" s="43"/>
      <c r="E244" s="80"/>
      <c r="F244" s="79"/>
      <c r="G244" s="42"/>
      <c r="H244" s="49"/>
      <c r="I244" s="80" t="s">
        <v>82</v>
      </c>
      <c r="J244" s="82"/>
      <c r="K244" s="71"/>
      <c r="L244" s="71"/>
      <c r="M244" s="71"/>
      <c r="N244" s="71"/>
      <c r="O244" s="71"/>
      <c r="P244" s="49"/>
      <c r="Q244" s="49"/>
      <c r="R244" s="51" t="str">
        <f t="shared" si="9"/>
        <v>Няма избран доставчик</v>
      </c>
      <c r="S244" s="46" t="str">
        <f t="shared" si="11"/>
        <v/>
      </c>
      <c r="U244" s="61" t="str">
        <f>IF(R244="OK",IF(IFERROR(VLOOKUP(B244,#REF!,1,FALSE),"")="",B244&amp;", ",""),"")</f>
        <v/>
      </c>
      <c r="V244" s="61" t="str">
        <f t="shared" si="10"/>
        <v xml:space="preserve">1, </v>
      </c>
    </row>
    <row r="245" spans="1:22" x14ac:dyDescent="0.25">
      <c r="A245" s="27" t="str">
        <f>IF(R245="OK",IFERROR(B245&amp;" - "&amp;VLOOKUP(C245,supply!$B$8:$C$507,2,FALSE)&amp;" - "&amp;E245&amp;" - "&amp;G245&amp;" - "&amp;H245&amp;" - "&amp;I245&amp;" - "&amp;J245&amp;" - "&amp;K245&amp;" - "&amp;L245&amp;" - "&amp;M245&amp;" - "&amp;N245&amp;" - "&amp;O245&amp;" - с ддс: "&amp;Q245,""),"1001 - Няма данни за разход")</f>
        <v>1001 - Няма данни за разход</v>
      </c>
      <c r="B245" s="41">
        <v>238</v>
      </c>
      <c r="C245" s="41" t="str">
        <f>IF(AND(D245&lt;&gt;"",D245&lt;&gt;" -  -  -  -  - "),VLOOKUP(D245,supply!$A$8:$B$507,2,FALSE),"")</f>
        <v/>
      </c>
      <c r="D245" s="43"/>
      <c r="E245" s="80"/>
      <c r="F245" s="79"/>
      <c r="G245" s="42"/>
      <c r="H245" s="49"/>
      <c r="I245" s="80" t="s">
        <v>82</v>
      </c>
      <c r="J245" s="82"/>
      <c r="K245" s="71"/>
      <c r="L245" s="71"/>
      <c r="M245" s="71"/>
      <c r="N245" s="71"/>
      <c r="O245" s="71"/>
      <c r="P245" s="49"/>
      <c r="Q245" s="49"/>
      <c r="R245" s="51" t="str">
        <f t="shared" si="9"/>
        <v>Няма избран доставчик</v>
      </c>
      <c r="S245" s="46" t="str">
        <f t="shared" si="11"/>
        <v/>
      </c>
      <c r="U245" s="61" t="str">
        <f>IF(R245="OK",IF(IFERROR(VLOOKUP(B245,#REF!,1,FALSE),"")="",B245&amp;", ",""),"")</f>
        <v/>
      </c>
      <c r="V245" s="61" t="str">
        <f t="shared" si="10"/>
        <v xml:space="preserve">1, </v>
      </c>
    </row>
    <row r="246" spans="1:22" x14ac:dyDescent="0.25">
      <c r="A246" s="27" t="str">
        <f>IF(R246="OK",IFERROR(B246&amp;" - "&amp;VLOOKUP(C246,supply!$B$8:$C$507,2,FALSE)&amp;" - "&amp;E246&amp;" - "&amp;G246&amp;" - "&amp;H246&amp;" - "&amp;I246&amp;" - "&amp;J246&amp;" - "&amp;K246&amp;" - "&amp;L246&amp;" - "&amp;M246&amp;" - "&amp;N246&amp;" - "&amp;O246&amp;" - с ддс: "&amp;Q246,""),"1001 - Няма данни за разход")</f>
        <v>1001 - Няма данни за разход</v>
      </c>
      <c r="B246" s="41">
        <v>239</v>
      </c>
      <c r="C246" s="41" t="str">
        <f>IF(AND(D246&lt;&gt;"",D246&lt;&gt;" -  -  -  -  - "),VLOOKUP(D246,supply!$A$8:$B$507,2,FALSE),"")</f>
        <v/>
      </c>
      <c r="D246" s="43"/>
      <c r="E246" s="80"/>
      <c r="F246" s="79"/>
      <c r="G246" s="42"/>
      <c r="H246" s="49"/>
      <c r="I246" s="80" t="s">
        <v>82</v>
      </c>
      <c r="J246" s="82"/>
      <c r="K246" s="71"/>
      <c r="L246" s="71"/>
      <c r="M246" s="71"/>
      <c r="N246" s="71"/>
      <c r="O246" s="71"/>
      <c r="P246" s="49"/>
      <c r="Q246" s="49"/>
      <c r="R246" s="51" t="str">
        <f t="shared" si="9"/>
        <v>Няма избран доставчик</v>
      </c>
      <c r="S246" s="46" t="str">
        <f t="shared" si="11"/>
        <v/>
      </c>
      <c r="U246" s="61" t="str">
        <f>IF(R246="OK",IF(IFERROR(VLOOKUP(B246,#REF!,1,FALSE),"")="",B246&amp;", ",""),"")</f>
        <v/>
      </c>
      <c r="V246" s="61" t="str">
        <f t="shared" si="10"/>
        <v xml:space="preserve">1, </v>
      </c>
    </row>
    <row r="247" spans="1:22" x14ac:dyDescent="0.25">
      <c r="A247" s="27" t="str">
        <f>IF(R247="OK",IFERROR(B247&amp;" - "&amp;VLOOKUP(C247,supply!$B$8:$C$507,2,FALSE)&amp;" - "&amp;E247&amp;" - "&amp;G247&amp;" - "&amp;H247&amp;" - "&amp;I247&amp;" - "&amp;J247&amp;" - "&amp;K247&amp;" - "&amp;L247&amp;" - "&amp;M247&amp;" - "&amp;N247&amp;" - "&amp;O247&amp;" - с ддс: "&amp;Q247,""),"1001 - Няма данни за разход")</f>
        <v>1001 - Няма данни за разход</v>
      </c>
      <c r="B247" s="41">
        <v>240</v>
      </c>
      <c r="C247" s="41" t="str">
        <f>IF(AND(D247&lt;&gt;"",D247&lt;&gt;" -  -  -  -  - "),VLOOKUP(D247,supply!$A$8:$B$507,2,FALSE),"")</f>
        <v/>
      </c>
      <c r="D247" s="43"/>
      <c r="E247" s="80"/>
      <c r="F247" s="79"/>
      <c r="G247" s="42"/>
      <c r="H247" s="49"/>
      <c r="I247" s="80" t="s">
        <v>82</v>
      </c>
      <c r="J247" s="82"/>
      <c r="K247" s="71"/>
      <c r="L247" s="71"/>
      <c r="M247" s="71"/>
      <c r="N247" s="71"/>
      <c r="O247" s="71"/>
      <c r="P247" s="49"/>
      <c r="Q247" s="49"/>
      <c r="R247" s="51" t="str">
        <f t="shared" si="9"/>
        <v>Няма избран доставчик</v>
      </c>
      <c r="S247" s="46" t="str">
        <f t="shared" si="11"/>
        <v/>
      </c>
      <c r="U247" s="61" t="str">
        <f>IF(R247="OK",IF(IFERROR(VLOOKUP(B247,#REF!,1,FALSE),"")="",B247&amp;", ",""),"")</f>
        <v/>
      </c>
      <c r="V247" s="61" t="str">
        <f t="shared" si="10"/>
        <v xml:space="preserve">1, </v>
      </c>
    </row>
    <row r="248" spans="1:22" x14ac:dyDescent="0.25">
      <c r="A248" s="27" t="str">
        <f>IF(R248="OK",IFERROR(B248&amp;" - "&amp;VLOOKUP(C248,supply!$B$8:$C$507,2,FALSE)&amp;" - "&amp;E248&amp;" - "&amp;G248&amp;" - "&amp;H248&amp;" - "&amp;I248&amp;" - "&amp;J248&amp;" - "&amp;K248&amp;" - "&amp;L248&amp;" - "&amp;M248&amp;" - "&amp;N248&amp;" - "&amp;O248&amp;" - с ддс: "&amp;Q248,""),"1001 - Няма данни за разход")</f>
        <v>1001 - Няма данни за разход</v>
      </c>
      <c r="B248" s="41">
        <v>241</v>
      </c>
      <c r="C248" s="41" t="str">
        <f>IF(AND(D248&lt;&gt;"",D248&lt;&gt;" -  -  -  -  - "),VLOOKUP(D248,supply!$A$8:$B$507,2,FALSE),"")</f>
        <v/>
      </c>
      <c r="D248" s="43"/>
      <c r="E248" s="80"/>
      <c r="F248" s="79"/>
      <c r="G248" s="42"/>
      <c r="H248" s="49"/>
      <c r="I248" s="80" t="s">
        <v>82</v>
      </c>
      <c r="J248" s="82"/>
      <c r="K248" s="71"/>
      <c r="L248" s="71"/>
      <c r="M248" s="71"/>
      <c r="N248" s="71"/>
      <c r="O248" s="71"/>
      <c r="P248" s="49"/>
      <c r="Q248" s="49"/>
      <c r="R248" s="51" t="str">
        <f t="shared" si="9"/>
        <v>Няма избран доставчик</v>
      </c>
      <c r="S248" s="46" t="str">
        <f t="shared" si="11"/>
        <v/>
      </c>
      <c r="U248" s="61" t="str">
        <f>IF(R248="OK",IF(IFERROR(VLOOKUP(B248,#REF!,1,FALSE),"")="",B248&amp;", ",""),"")</f>
        <v/>
      </c>
      <c r="V248" s="61" t="str">
        <f t="shared" si="10"/>
        <v xml:space="preserve">1, </v>
      </c>
    </row>
    <row r="249" spans="1:22" x14ac:dyDescent="0.25">
      <c r="A249" s="27" t="str">
        <f>IF(R249="OK",IFERROR(B249&amp;" - "&amp;VLOOKUP(C249,supply!$B$8:$C$507,2,FALSE)&amp;" - "&amp;E249&amp;" - "&amp;G249&amp;" - "&amp;H249&amp;" - "&amp;I249&amp;" - "&amp;J249&amp;" - "&amp;K249&amp;" - "&amp;L249&amp;" - "&amp;M249&amp;" - "&amp;N249&amp;" - "&amp;O249&amp;" - с ддс: "&amp;Q249,""),"1001 - Няма данни за разход")</f>
        <v>1001 - Няма данни за разход</v>
      </c>
      <c r="B249" s="41">
        <v>242</v>
      </c>
      <c r="C249" s="41" t="str">
        <f>IF(AND(D249&lt;&gt;"",D249&lt;&gt;" -  -  -  -  - "),VLOOKUP(D249,supply!$A$8:$B$507,2,FALSE),"")</f>
        <v/>
      </c>
      <c r="D249" s="43"/>
      <c r="E249" s="80"/>
      <c r="F249" s="79"/>
      <c r="G249" s="42"/>
      <c r="H249" s="49"/>
      <c r="I249" s="80" t="s">
        <v>82</v>
      </c>
      <c r="J249" s="82"/>
      <c r="K249" s="71"/>
      <c r="L249" s="71"/>
      <c r="M249" s="71"/>
      <c r="N249" s="71"/>
      <c r="O249" s="71"/>
      <c r="P249" s="49"/>
      <c r="Q249" s="49"/>
      <c r="R249" s="51" t="str">
        <f t="shared" si="9"/>
        <v>Няма избран доставчик</v>
      </c>
      <c r="S249" s="46" t="str">
        <f t="shared" si="11"/>
        <v/>
      </c>
      <c r="U249" s="61" t="str">
        <f>IF(R249="OK",IF(IFERROR(VLOOKUP(B249,#REF!,1,FALSE),"")="",B249&amp;", ",""),"")</f>
        <v/>
      </c>
      <c r="V249" s="61" t="str">
        <f t="shared" si="10"/>
        <v xml:space="preserve">1, </v>
      </c>
    </row>
    <row r="250" spans="1:22" x14ac:dyDescent="0.25">
      <c r="A250" s="27" t="str">
        <f>IF(R250="OK",IFERROR(B250&amp;" - "&amp;VLOOKUP(C250,supply!$B$8:$C$507,2,FALSE)&amp;" - "&amp;E250&amp;" - "&amp;G250&amp;" - "&amp;H250&amp;" - "&amp;I250&amp;" - "&amp;J250&amp;" - "&amp;K250&amp;" - "&amp;L250&amp;" - "&amp;M250&amp;" - "&amp;N250&amp;" - "&amp;O250&amp;" - с ддс: "&amp;Q250,""),"1001 - Няма данни за разход")</f>
        <v>1001 - Няма данни за разход</v>
      </c>
      <c r="B250" s="41">
        <v>243</v>
      </c>
      <c r="C250" s="41" t="str">
        <f>IF(AND(D250&lt;&gt;"",D250&lt;&gt;" -  -  -  -  - "),VLOOKUP(D250,supply!$A$8:$B$507,2,FALSE),"")</f>
        <v/>
      </c>
      <c r="D250" s="43"/>
      <c r="E250" s="80"/>
      <c r="F250" s="79"/>
      <c r="G250" s="42"/>
      <c r="H250" s="49"/>
      <c r="I250" s="80" t="s">
        <v>82</v>
      </c>
      <c r="J250" s="82"/>
      <c r="K250" s="71"/>
      <c r="L250" s="71"/>
      <c r="M250" s="71"/>
      <c r="N250" s="71"/>
      <c r="O250" s="71"/>
      <c r="P250" s="49"/>
      <c r="Q250" s="49"/>
      <c r="R250" s="51" t="str">
        <f t="shared" si="9"/>
        <v>Няма избран доставчик</v>
      </c>
      <c r="S250" s="46" t="str">
        <f t="shared" si="11"/>
        <v/>
      </c>
      <c r="U250" s="61" t="str">
        <f>IF(R250="OK",IF(IFERROR(VLOOKUP(B250,#REF!,1,FALSE),"")="",B250&amp;", ",""),"")</f>
        <v/>
      </c>
      <c r="V250" s="61" t="str">
        <f t="shared" si="10"/>
        <v xml:space="preserve">1, </v>
      </c>
    </row>
    <row r="251" spans="1:22" x14ac:dyDescent="0.25">
      <c r="A251" s="27" t="str">
        <f>IF(R251="OK",IFERROR(B251&amp;" - "&amp;VLOOKUP(C251,supply!$B$8:$C$507,2,FALSE)&amp;" - "&amp;E251&amp;" - "&amp;G251&amp;" - "&amp;H251&amp;" - "&amp;I251&amp;" - "&amp;J251&amp;" - "&amp;K251&amp;" - "&amp;L251&amp;" - "&amp;M251&amp;" - "&amp;N251&amp;" - "&amp;O251&amp;" - с ддс: "&amp;Q251,""),"1001 - Няма данни за разход")</f>
        <v>1001 - Няма данни за разход</v>
      </c>
      <c r="B251" s="41">
        <v>244</v>
      </c>
      <c r="C251" s="41" t="str">
        <f>IF(AND(D251&lt;&gt;"",D251&lt;&gt;" -  -  -  -  - "),VLOOKUP(D251,supply!$A$8:$B$507,2,FALSE),"")</f>
        <v/>
      </c>
      <c r="D251" s="43"/>
      <c r="E251" s="80"/>
      <c r="F251" s="79"/>
      <c r="G251" s="42"/>
      <c r="H251" s="49"/>
      <c r="I251" s="80" t="s">
        <v>82</v>
      </c>
      <c r="J251" s="82"/>
      <c r="K251" s="71"/>
      <c r="L251" s="71"/>
      <c r="M251" s="71"/>
      <c r="N251" s="71"/>
      <c r="O251" s="71"/>
      <c r="P251" s="49"/>
      <c r="Q251" s="49"/>
      <c r="R251" s="51" t="str">
        <f t="shared" si="9"/>
        <v>Няма избран доставчик</v>
      </c>
      <c r="S251" s="46" t="str">
        <f t="shared" si="11"/>
        <v/>
      </c>
      <c r="U251" s="61" t="str">
        <f>IF(R251="OK",IF(IFERROR(VLOOKUP(B251,#REF!,1,FALSE),"")="",B251&amp;", ",""),"")</f>
        <v/>
      </c>
      <c r="V251" s="61" t="str">
        <f t="shared" si="10"/>
        <v xml:space="preserve">1, </v>
      </c>
    </row>
    <row r="252" spans="1:22" x14ac:dyDescent="0.25">
      <c r="A252" s="27" t="str">
        <f>IF(R252="OK",IFERROR(B252&amp;" - "&amp;VLOOKUP(C252,supply!$B$8:$C$507,2,FALSE)&amp;" - "&amp;E252&amp;" - "&amp;G252&amp;" - "&amp;H252&amp;" - "&amp;I252&amp;" - "&amp;J252&amp;" - "&amp;K252&amp;" - "&amp;L252&amp;" - "&amp;M252&amp;" - "&amp;N252&amp;" - "&amp;O252&amp;" - с ддс: "&amp;Q252,""),"1001 - Няма данни за разход")</f>
        <v>1001 - Няма данни за разход</v>
      </c>
      <c r="B252" s="41">
        <v>245</v>
      </c>
      <c r="C252" s="41" t="str">
        <f>IF(AND(D252&lt;&gt;"",D252&lt;&gt;" -  -  -  -  - "),VLOOKUP(D252,supply!$A$8:$B$507,2,FALSE),"")</f>
        <v/>
      </c>
      <c r="D252" s="43"/>
      <c r="E252" s="80"/>
      <c r="F252" s="79"/>
      <c r="G252" s="42"/>
      <c r="H252" s="49"/>
      <c r="I252" s="80" t="s">
        <v>82</v>
      </c>
      <c r="J252" s="82"/>
      <c r="K252" s="71"/>
      <c r="L252" s="71"/>
      <c r="M252" s="71"/>
      <c r="N252" s="71"/>
      <c r="O252" s="71"/>
      <c r="P252" s="49"/>
      <c r="Q252" s="49"/>
      <c r="R252" s="51" t="str">
        <f t="shared" si="9"/>
        <v>Няма избран доставчик</v>
      </c>
      <c r="S252" s="46" t="str">
        <f t="shared" si="11"/>
        <v/>
      </c>
      <c r="U252" s="61" t="str">
        <f>IF(R252="OK",IF(IFERROR(VLOOKUP(B252,#REF!,1,FALSE),"")="",B252&amp;", ",""),"")</f>
        <v/>
      </c>
      <c r="V252" s="61" t="str">
        <f t="shared" si="10"/>
        <v xml:space="preserve">1, </v>
      </c>
    </row>
    <row r="253" spans="1:22" x14ac:dyDescent="0.25">
      <c r="A253" s="27" t="str">
        <f>IF(R253="OK",IFERROR(B253&amp;" - "&amp;VLOOKUP(C253,supply!$B$8:$C$507,2,FALSE)&amp;" - "&amp;E253&amp;" - "&amp;G253&amp;" - "&amp;H253&amp;" - "&amp;I253&amp;" - "&amp;J253&amp;" - "&amp;K253&amp;" - "&amp;L253&amp;" - "&amp;M253&amp;" - "&amp;N253&amp;" - "&amp;O253&amp;" - с ддс: "&amp;Q253,""),"1001 - Няма данни за разход")</f>
        <v>1001 - Няма данни за разход</v>
      </c>
      <c r="B253" s="41">
        <v>246</v>
      </c>
      <c r="C253" s="41" t="str">
        <f>IF(AND(D253&lt;&gt;"",D253&lt;&gt;" -  -  -  -  - "),VLOOKUP(D253,supply!$A$8:$B$507,2,FALSE),"")</f>
        <v/>
      </c>
      <c r="D253" s="43"/>
      <c r="E253" s="80"/>
      <c r="F253" s="79"/>
      <c r="G253" s="42"/>
      <c r="H253" s="49"/>
      <c r="I253" s="80" t="s">
        <v>82</v>
      </c>
      <c r="J253" s="82"/>
      <c r="K253" s="71"/>
      <c r="L253" s="71"/>
      <c r="M253" s="71"/>
      <c r="N253" s="71"/>
      <c r="O253" s="71"/>
      <c r="P253" s="49"/>
      <c r="Q253" s="49"/>
      <c r="R253" s="51" t="str">
        <f t="shared" si="9"/>
        <v>Няма избран доставчик</v>
      </c>
      <c r="S253" s="46" t="str">
        <f t="shared" si="11"/>
        <v/>
      </c>
      <c r="U253" s="61" t="str">
        <f>IF(R253="OK",IF(IFERROR(VLOOKUP(B253,#REF!,1,FALSE),"")="",B253&amp;", ",""),"")</f>
        <v/>
      </c>
      <c r="V253" s="61" t="str">
        <f t="shared" si="10"/>
        <v xml:space="preserve">1, </v>
      </c>
    </row>
    <row r="254" spans="1:22" x14ac:dyDescent="0.25">
      <c r="A254" s="27" t="str">
        <f>IF(R254="OK",IFERROR(B254&amp;" - "&amp;VLOOKUP(C254,supply!$B$8:$C$507,2,FALSE)&amp;" - "&amp;E254&amp;" - "&amp;G254&amp;" - "&amp;H254&amp;" - "&amp;I254&amp;" - "&amp;J254&amp;" - "&amp;K254&amp;" - "&amp;L254&amp;" - "&amp;M254&amp;" - "&amp;N254&amp;" - "&amp;O254&amp;" - с ддс: "&amp;Q254,""),"1001 - Няма данни за разход")</f>
        <v>1001 - Няма данни за разход</v>
      </c>
      <c r="B254" s="41">
        <v>247</v>
      </c>
      <c r="C254" s="41" t="str">
        <f>IF(AND(D254&lt;&gt;"",D254&lt;&gt;" -  -  -  -  - "),VLOOKUP(D254,supply!$A$8:$B$507,2,FALSE),"")</f>
        <v/>
      </c>
      <c r="D254" s="43"/>
      <c r="E254" s="80"/>
      <c r="F254" s="79"/>
      <c r="G254" s="42"/>
      <c r="H254" s="49"/>
      <c r="I254" s="80" t="s">
        <v>82</v>
      </c>
      <c r="J254" s="82"/>
      <c r="K254" s="71"/>
      <c r="L254" s="71"/>
      <c r="M254" s="71"/>
      <c r="N254" s="71"/>
      <c r="O254" s="71"/>
      <c r="P254" s="49"/>
      <c r="Q254" s="49"/>
      <c r="R254" s="51" t="str">
        <f t="shared" si="9"/>
        <v>Няма избран доставчик</v>
      </c>
      <c r="S254" s="46" t="str">
        <f t="shared" si="11"/>
        <v/>
      </c>
      <c r="U254" s="61" t="str">
        <f>IF(R254="OK",IF(IFERROR(VLOOKUP(B254,#REF!,1,FALSE),"")="",B254&amp;", ",""),"")</f>
        <v/>
      </c>
      <c r="V254" s="61" t="str">
        <f t="shared" si="10"/>
        <v xml:space="preserve">1, </v>
      </c>
    </row>
    <row r="255" spans="1:22" x14ac:dyDescent="0.25">
      <c r="A255" s="27" t="str">
        <f>IF(R255="OK",IFERROR(B255&amp;" - "&amp;VLOOKUP(C255,supply!$B$8:$C$507,2,FALSE)&amp;" - "&amp;E255&amp;" - "&amp;G255&amp;" - "&amp;H255&amp;" - "&amp;I255&amp;" - "&amp;J255&amp;" - "&amp;K255&amp;" - "&amp;L255&amp;" - "&amp;M255&amp;" - "&amp;N255&amp;" - "&amp;O255&amp;" - с ддс: "&amp;Q255,""),"1001 - Няма данни за разход")</f>
        <v>1001 - Няма данни за разход</v>
      </c>
      <c r="B255" s="41">
        <v>248</v>
      </c>
      <c r="C255" s="41" t="str">
        <f>IF(AND(D255&lt;&gt;"",D255&lt;&gt;" -  -  -  -  - "),VLOOKUP(D255,supply!$A$8:$B$507,2,FALSE),"")</f>
        <v/>
      </c>
      <c r="D255" s="43"/>
      <c r="E255" s="80"/>
      <c r="F255" s="79"/>
      <c r="G255" s="42"/>
      <c r="H255" s="49"/>
      <c r="I255" s="80" t="s">
        <v>82</v>
      </c>
      <c r="J255" s="82"/>
      <c r="K255" s="71"/>
      <c r="L255" s="71"/>
      <c r="M255" s="71"/>
      <c r="N255" s="71"/>
      <c r="O255" s="71"/>
      <c r="P255" s="49"/>
      <c r="Q255" s="49"/>
      <c r="R255" s="51" t="str">
        <f t="shared" si="9"/>
        <v>Няма избран доставчик</v>
      </c>
      <c r="S255" s="46" t="str">
        <f t="shared" si="11"/>
        <v/>
      </c>
      <c r="U255" s="61" t="str">
        <f>IF(R255="OK",IF(IFERROR(VLOOKUP(B255,#REF!,1,FALSE),"")="",B255&amp;", ",""),"")</f>
        <v/>
      </c>
      <c r="V255" s="61" t="str">
        <f t="shared" si="10"/>
        <v xml:space="preserve">1, </v>
      </c>
    </row>
    <row r="256" spans="1:22" x14ac:dyDescent="0.25">
      <c r="A256" s="27" t="str">
        <f>IF(R256="OK",IFERROR(B256&amp;" - "&amp;VLOOKUP(C256,supply!$B$8:$C$507,2,FALSE)&amp;" - "&amp;E256&amp;" - "&amp;G256&amp;" - "&amp;H256&amp;" - "&amp;I256&amp;" - "&amp;J256&amp;" - "&amp;K256&amp;" - "&amp;L256&amp;" - "&amp;M256&amp;" - "&amp;N256&amp;" - "&amp;O256&amp;" - с ддс: "&amp;Q256,""),"1001 - Няма данни за разход")</f>
        <v>1001 - Няма данни за разход</v>
      </c>
      <c r="B256" s="41">
        <v>249</v>
      </c>
      <c r="C256" s="41" t="str">
        <f>IF(AND(D256&lt;&gt;"",D256&lt;&gt;" -  -  -  -  - "),VLOOKUP(D256,supply!$A$8:$B$507,2,FALSE),"")</f>
        <v/>
      </c>
      <c r="D256" s="43"/>
      <c r="E256" s="80"/>
      <c r="F256" s="79"/>
      <c r="G256" s="42"/>
      <c r="H256" s="49"/>
      <c r="I256" s="80" t="s">
        <v>82</v>
      </c>
      <c r="J256" s="82"/>
      <c r="K256" s="71"/>
      <c r="L256" s="71"/>
      <c r="M256" s="71"/>
      <c r="N256" s="71"/>
      <c r="O256" s="71"/>
      <c r="P256" s="49"/>
      <c r="Q256" s="49"/>
      <c r="R256" s="51" t="str">
        <f t="shared" si="9"/>
        <v>Няма избран доставчик</v>
      </c>
      <c r="S256" s="46" t="str">
        <f t="shared" si="11"/>
        <v/>
      </c>
      <c r="U256" s="61" t="str">
        <f>IF(R256="OK",IF(IFERROR(VLOOKUP(B256,#REF!,1,FALSE),"")="",B256&amp;", ",""),"")</f>
        <v/>
      </c>
      <c r="V256" s="61" t="str">
        <f t="shared" si="10"/>
        <v xml:space="preserve">1, </v>
      </c>
    </row>
    <row r="257" spans="1:22" x14ac:dyDescent="0.25">
      <c r="A257" s="27" t="str">
        <f>IF(R257="OK",IFERROR(B257&amp;" - "&amp;VLOOKUP(C257,supply!$B$8:$C$507,2,FALSE)&amp;" - "&amp;E257&amp;" - "&amp;G257&amp;" - "&amp;H257&amp;" - "&amp;I257&amp;" - "&amp;J257&amp;" - "&amp;K257&amp;" - "&amp;L257&amp;" - "&amp;M257&amp;" - "&amp;N257&amp;" - "&amp;O257&amp;" - с ддс: "&amp;Q257,""),"1001 - Няма данни за разход")</f>
        <v>1001 - Няма данни за разход</v>
      </c>
      <c r="B257" s="41">
        <v>250</v>
      </c>
      <c r="C257" s="41" t="str">
        <f>IF(AND(D257&lt;&gt;"",D257&lt;&gt;" -  -  -  -  - "),VLOOKUP(D257,supply!$A$8:$B$507,2,FALSE),"")</f>
        <v/>
      </c>
      <c r="D257" s="43"/>
      <c r="E257" s="80"/>
      <c r="F257" s="79"/>
      <c r="G257" s="42"/>
      <c r="H257" s="49"/>
      <c r="I257" s="80" t="s">
        <v>82</v>
      </c>
      <c r="J257" s="82"/>
      <c r="K257" s="71"/>
      <c r="L257" s="71"/>
      <c r="M257" s="71"/>
      <c r="N257" s="71"/>
      <c r="O257" s="71"/>
      <c r="P257" s="49"/>
      <c r="Q257" s="49"/>
      <c r="R257" s="51" t="str">
        <f t="shared" si="9"/>
        <v>Няма избран доставчик</v>
      </c>
      <c r="S257" s="46" t="str">
        <f t="shared" si="11"/>
        <v/>
      </c>
      <c r="U257" s="61" t="str">
        <f>IF(R257="OK",IF(IFERROR(VLOOKUP(B257,#REF!,1,FALSE),"")="",B257&amp;", ",""),"")</f>
        <v/>
      </c>
      <c r="V257" s="61" t="str">
        <f t="shared" si="10"/>
        <v xml:space="preserve">1, </v>
      </c>
    </row>
    <row r="258" spans="1:22" x14ac:dyDescent="0.25">
      <c r="A258" s="27" t="str">
        <f>IF(R258="OK",IFERROR(B258&amp;" - "&amp;VLOOKUP(C258,supply!$B$8:$C$507,2,FALSE)&amp;" - "&amp;E258&amp;" - "&amp;G258&amp;" - "&amp;H258&amp;" - "&amp;I258&amp;" - "&amp;J258&amp;" - "&amp;K258&amp;" - "&amp;L258&amp;" - "&amp;M258&amp;" - "&amp;N258&amp;" - "&amp;O258&amp;" - с ддс: "&amp;Q258,""),"1001 - Няма данни за разход")</f>
        <v>1001 - Няма данни за разход</v>
      </c>
      <c r="B258" s="41">
        <v>251</v>
      </c>
      <c r="C258" s="41" t="str">
        <f>IF(AND(D258&lt;&gt;"",D258&lt;&gt;" -  -  -  -  - "),VLOOKUP(D258,supply!$A$8:$B$507,2,FALSE),"")</f>
        <v/>
      </c>
      <c r="D258" s="43"/>
      <c r="E258" s="80"/>
      <c r="F258" s="79"/>
      <c r="G258" s="42"/>
      <c r="H258" s="49"/>
      <c r="I258" s="80" t="s">
        <v>82</v>
      </c>
      <c r="J258" s="82"/>
      <c r="K258" s="71"/>
      <c r="L258" s="71"/>
      <c r="M258" s="71"/>
      <c r="N258" s="71"/>
      <c r="O258" s="71"/>
      <c r="P258" s="49"/>
      <c r="Q258" s="49"/>
      <c r="R258" s="51" t="str">
        <f t="shared" si="9"/>
        <v>Няма избран доставчик</v>
      </c>
      <c r="S258" s="46" t="str">
        <f t="shared" si="11"/>
        <v/>
      </c>
      <c r="U258" s="61" t="str">
        <f>IF(R258="OK",IF(IFERROR(VLOOKUP(B258,#REF!,1,FALSE),"")="",B258&amp;", ",""),"")</f>
        <v/>
      </c>
      <c r="V258" s="61" t="str">
        <f t="shared" si="10"/>
        <v xml:space="preserve">1, </v>
      </c>
    </row>
    <row r="259" spans="1:22" x14ac:dyDescent="0.25">
      <c r="A259" s="27" t="str">
        <f>IF(R259="OK",IFERROR(B259&amp;" - "&amp;VLOOKUP(C259,supply!$B$8:$C$507,2,FALSE)&amp;" - "&amp;E259&amp;" - "&amp;G259&amp;" - "&amp;H259&amp;" - "&amp;I259&amp;" - "&amp;J259&amp;" - "&amp;K259&amp;" - "&amp;L259&amp;" - "&amp;M259&amp;" - "&amp;N259&amp;" - "&amp;O259&amp;" - с ддс: "&amp;Q259,""),"1001 - Няма данни за разход")</f>
        <v>1001 - Няма данни за разход</v>
      </c>
      <c r="B259" s="41">
        <v>252</v>
      </c>
      <c r="C259" s="41" t="str">
        <f>IF(AND(D259&lt;&gt;"",D259&lt;&gt;" -  -  -  -  - "),VLOOKUP(D259,supply!$A$8:$B$507,2,FALSE),"")</f>
        <v/>
      </c>
      <c r="D259" s="43"/>
      <c r="E259" s="80"/>
      <c r="F259" s="79"/>
      <c r="G259" s="42"/>
      <c r="H259" s="49"/>
      <c r="I259" s="80" t="s">
        <v>82</v>
      </c>
      <c r="J259" s="82"/>
      <c r="K259" s="71"/>
      <c r="L259" s="71"/>
      <c r="M259" s="71"/>
      <c r="N259" s="71"/>
      <c r="O259" s="71"/>
      <c r="P259" s="49"/>
      <c r="Q259" s="49"/>
      <c r="R259" s="51" t="str">
        <f t="shared" si="9"/>
        <v>Няма избран доставчик</v>
      </c>
      <c r="S259" s="46" t="str">
        <f t="shared" si="11"/>
        <v/>
      </c>
      <c r="U259" s="61" t="str">
        <f>IF(R259="OK",IF(IFERROR(VLOOKUP(B259,#REF!,1,FALSE),"")="",B259&amp;", ",""),"")</f>
        <v/>
      </c>
      <c r="V259" s="61" t="str">
        <f t="shared" si="10"/>
        <v xml:space="preserve">1, </v>
      </c>
    </row>
    <row r="260" spans="1:22" x14ac:dyDescent="0.25">
      <c r="A260" s="27" t="str">
        <f>IF(R260="OK",IFERROR(B260&amp;" - "&amp;VLOOKUP(C260,supply!$B$8:$C$507,2,FALSE)&amp;" - "&amp;E260&amp;" - "&amp;G260&amp;" - "&amp;H260&amp;" - "&amp;I260&amp;" - "&amp;J260&amp;" - "&amp;K260&amp;" - "&amp;L260&amp;" - "&amp;M260&amp;" - "&amp;N260&amp;" - "&amp;O260&amp;" - с ддс: "&amp;Q260,""),"1001 - Няма данни за разход")</f>
        <v>1001 - Няма данни за разход</v>
      </c>
      <c r="B260" s="41">
        <v>253</v>
      </c>
      <c r="C260" s="41" t="str">
        <f>IF(AND(D260&lt;&gt;"",D260&lt;&gt;" -  -  -  -  - "),VLOOKUP(D260,supply!$A$8:$B$507,2,FALSE),"")</f>
        <v/>
      </c>
      <c r="D260" s="43"/>
      <c r="E260" s="80"/>
      <c r="F260" s="79"/>
      <c r="G260" s="42"/>
      <c r="H260" s="49"/>
      <c r="I260" s="80" t="s">
        <v>82</v>
      </c>
      <c r="J260" s="82"/>
      <c r="K260" s="71"/>
      <c r="L260" s="71"/>
      <c r="M260" s="71"/>
      <c r="N260" s="71"/>
      <c r="O260" s="71"/>
      <c r="P260" s="49"/>
      <c r="Q260" s="49"/>
      <c r="R260" s="51" t="str">
        <f t="shared" si="9"/>
        <v>Няма избран доставчик</v>
      </c>
      <c r="S260" s="46" t="str">
        <f t="shared" si="11"/>
        <v/>
      </c>
      <c r="U260" s="61" t="str">
        <f>IF(R260="OK",IF(IFERROR(VLOOKUP(B260,#REF!,1,FALSE),"")="",B260&amp;", ",""),"")</f>
        <v/>
      </c>
      <c r="V260" s="61" t="str">
        <f t="shared" si="10"/>
        <v xml:space="preserve">1, </v>
      </c>
    </row>
    <row r="261" spans="1:22" x14ac:dyDescent="0.25">
      <c r="A261" s="27" t="str">
        <f>IF(R261="OK",IFERROR(B261&amp;" - "&amp;VLOOKUP(C261,supply!$B$8:$C$507,2,FALSE)&amp;" - "&amp;E261&amp;" - "&amp;G261&amp;" - "&amp;H261&amp;" - "&amp;I261&amp;" - "&amp;J261&amp;" - "&amp;K261&amp;" - "&amp;L261&amp;" - "&amp;M261&amp;" - "&amp;N261&amp;" - "&amp;O261&amp;" - с ддс: "&amp;Q261,""),"1001 - Няма данни за разход")</f>
        <v>1001 - Няма данни за разход</v>
      </c>
      <c r="B261" s="41">
        <v>254</v>
      </c>
      <c r="C261" s="41" t="str">
        <f>IF(AND(D261&lt;&gt;"",D261&lt;&gt;" -  -  -  -  - "),VLOOKUP(D261,supply!$A$8:$B$507,2,FALSE),"")</f>
        <v/>
      </c>
      <c r="D261" s="43"/>
      <c r="E261" s="80"/>
      <c r="F261" s="79"/>
      <c r="G261" s="42"/>
      <c r="H261" s="49"/>
      <c r="I261" s="80" t="s">
        <v>82</v>
      </c>
      <c r="J261" s="82"/>
      <c r="K261" s="71"/>
      <c r="L261" s="71"/>
      <c r="M261" s="71"/>
      <c r="N261" s="71"/>
      <c r="O261" s="71"/>
      <c r="P261" s="49"/>
      <c r="Q261" s="49"/>
      <c r="R261" s="51" t="str">
        <f t="shared" si="9"/>
        <v>Няма избран доставчик</v>
      </c>
      <c r="S261" s="46" t="str">
        <f t="shared" si="11"/>
        <v/>
      </c>
      <c r="U261" s="61" t="str">
        <f>IF(R261="OK",IF(IFERROR(VLOOKUP(B261,#REF!,1,FALSE),"")="",B261&amp;", ",""),"")</f>
        <v/>
      </c>
      <c r="V261" s="61" t="str">
        <f t="shared" si="10"/>
        <v xml:space="preserve">1, </v>
      </c>
    </row>
    <row r="262" spans="1:22" x14ac:dyDescent="0.25">
      <c r="A262" s="27" t="str">
        <f>IF(R262="OK",IFERROR(B262&amp;" - "&amp;VLOOKUP(C262,supply!$B$8:$C$507,2,FALSE)&amp;" - "&amp;E262&amp;" - "&amp;G262&amp;" - "&amp;H262&amp;" - "&amp;I262&amp;" - "&amp;J262&amp;" - "&amp;K262&amp;" - "&amp;L262&amp;" - "&amp;M262&amp;" - "&amp;N262&amp;" - "&amp;O262&amp;" - с ддс: "&amp;Q262,""),"1001 - Няма данни за разход")</f>
        <v>1001 - Няма данни за разход</v>
      </c>
      <c r="B262" s="41">
        <v>255</v>
      </c>
      <c r="C262" s="41" t="str">
        <f>IF(AND(D262&lt;&gt;"",D262&lt;&gt;" -  -  -  -  - "),VLOOKUP(D262,supply!$A$8:$B$507,2,FALSE),"")</f>
        <v/>
      </c>
      <c r="D262" s="43"/>
      <c r="E262" s="80"/>
      <c r="F262" s="79"/>
      <c r="G262" s="42"/>
      <c r="H262" s="49"/>
      <c r="I262" s="80" t="s">
        <v>82</v>
      </c>
      <c r="J262" s="82"/>
      <c r="K262" s="71"/>
      <c r="L262" s="71"/>
      <c r="M262" s="71"/>
      <c r="N262" s="71"/>
      <c r="O262" s="71"/>
      <c r="P262" s="49"/>
      <c r="Q262" s="49"/>
      <c r="R262" s="51" t="str">
        <f t="shared" si="9"/>
        <v>Няма избран доставчик</v>
      </c>
      <c r="S262" s="46" t="str">
        <f t="shared" si="11"/>
        <v/>
      </c>
      <c r="U262" s="61" t="str">
        <f>IF(R262="OK",IF(IFERROR(VLOOKUP(B262,#REF!,1,FALSE),"")="",B262&amp;", ",""),"")</f>
        <v/>
      </c>
      <c r="V262" s="61" t="str">
        <f t="shared" si="10"/>
        <v xml:space="preserve">1, </v>
      </c>
    </row>
    <row r="263" spans="1:22" x14ac:dyDescent="0.25">
      <c r="A263" s="27" t="str">
        <f>IF(R263="OK",IFERROR(B263&amp;" - "&amp;VLOOKUP(C263,supply!$B$8:$C$507,2,FALSE)&amp;" - "&amp;E263&amp;" - "&amp;G263&amp;" - "&amp;H263&amp;" - "&amp;I263&amp;" - "&amp;J263&amp;" - "&amp;K263&amp;" - "&amp;L263&amp;" - "&amp;M263&amp;" - "&amp;N263&amp;" - "&amp;O263&amp;" - с ддс: "&amp;Q263,""),"1001 - Няма данни за разход")</f>
        <v>1001 - Няма данни за разход</v>
      </c>
      <c r="B263" s="41">
        <v>256</v>
      </c>
      <c r="C263" s="41" t="str">
        <f>IF(AND(D263&lt;&gt;"",D263&lt;&gt;" -  -  -  -  - "),VLOOKUP(D263,supply!$A$8:$B$507,2,FALSE),"")</f>
        <v/>
      </c>
      <c r="D263" s="43"/>
      <c r="E263" s="80"/>
      <c r="F263" s="79"/>
      <c r="G263" s="42"/>
      <c r="H263" s="49"/>
      <c r="I263" s="80" t="s">
        <v>82</v>
      </c>
      <c r="J263" s="82"/>
      <c r="K263" s="71"/>
      <c r="L263" s="71"/>
      <c r="M263" s="71"/>
      <c r="N263" s="71"/>
      <c r="O263" s="71"/>
      <c r="P263" s="49"/>
      <c r="Q263" s="49"/>
      <c r="R263" s="51" t="str">
        <f t="shared" si="9"/>
        <v>Няма избран доставчик</v>
      </c>
      <c r="S263" s="46" t="str">
        <f t="shared" si="11"/>
        <v/>
      </c>
      <c r="U263" s="61" t="str">
        <f>IF(R263="OK",IF(IFERROR(VLOOKUP(B263,#REF!,1,FALSE),"")="",B263&amp;", ",""),"")</f>
        <v/>
      </c>
      <c r="V263" s="61" t="str">
        <f t="shared" si="10"/>
        <v xml:space="preserve">1, </v>
      </c>
    </row>
    <row r="264" spans="1:22" x14ac:dyDescent="0.25">
      <c r="A264" s="27" t="str">
        <f>IF(R264="OK",IFERROR(B264&amp;" - "&amp;VLOOKUP(C264,supply!$B$8:$C$507,2,FALSE)&amp;" - "&amp;E264&amp;" - "&amp;G264&amp;" - "&amp;H264&amp;" - "&amp;I264&amp;" - "&amp;J264&amp;" - "&amp;K264&amp;" - "&amp;L264&amp;" - "&amp;M264&amp;" - "&amp;N264&amp;" - "&amp;O264&amp;" - с ддс: "&amp;Q264,""),"1001 - Няма данни за разход")</f>
        <v>1001 - Няма данни за разход</v>
      </c>
      <c r="B264" s="41">
        <v>257</v>
      </c>
      <c r="C264" s="41" t="str">
        <f>IF(AND(D264&lt;&gt;"",D264&lt;&gt;" -  -  -  -  - "),VLOOKUP(D264,supply!$A$8:$B$507,2,FALSE),"")</f>
        <v/>
      </c>
      <c r="D264" s="43"/>
      <c r="E264" s="80"/>
      <c r="F264" s="79"/>
      <c r="G264" s="42"/>
      <c r="H264" s="49"/>
      <c r="I264" s="80" t="s">
        <v>82</v>
      </c>
      <c r="J264" s="82"/>
      <c r="K264" s="71"/>
      <c r="L264" s="71"/>
      <c r="M264" s="71"/>
      <c r="N264" s="71"/>
      <c r="O264" s="71"/>
      <c r="P264" s="49"/>
      <c r="Q264" s="49"/>
      <c r="R264" s="51" t="str">
        <f t="shared" si="9"/>
        <v>Няма избран доставчик</v>
      </c>
      <c r="S264" s="46" t="str">
        <f t="shared" si="11"/>
        <v/>
      </c>
      <c r="U264" s="61" t="str">
        <f>IF(R264="OK",IF(IFERROR(VLOOKUP(B264,#REF!,1,FALSE),"")="",B264&amp;", ",""),"")</f>
        <v/>
      </c>
      <c r="V264" s="61" t="str">
        <f t="shared" si="10"/>
        <v xml:space="preserve">1, </v>
      </c>
    </row>
    <row r="265" spans="1:22" x14ac:dyDescent="0.25">
      <c r="A265" s="27" t="str">
        <f>IF(R265="OK",IFERROR(B265&amp;" - "&amp;VLOOKUP(C265,supply!$B$8:$C$507,2,FALSE)&amp;" - "&amp;E265&amp;" - "&amp;G265&amp;" - "&amp;H265&amp;" - "&amp;I265&amp;" - "&amp;J265&amp;" - "&amp;K265&amp;" - "&amp;L265&amp;" - "&amp;M265&amp;" - "&amp;N265&amp;" - "&amp;O265&amp;" - с ддс: "&amp;Q265,""),"1001 - Няма данни за разход")</f>
        <v>1001 - Няма данни за разход</v>
      </c>
      <c r="B265" s="41">
        <v>258</v>
      </c>
      <c r="C265" s="41" t="str">
        <f>IF(AND(D265&lt;&gt;"",D265&lt;&gt;" -  -  -  -  - "),VLOOKUP(D265,supply!$A$8:$B$507,2,FALSE),"")</f>
        <v/>
      </c>
      <c r="D265" s="43"/>
      <c r="E265" s="80"/>
      <c r="F265" s="79"/>
      <c r="G265" s="42"/>
      <c r="H265" s="49"/>
      <c r="I265" s="80" t="s">
        <v>82</v>
      </c>
      <c r="J265" s="82"/>
      <c r="K265" s="71"/>
      <c r="L265" s="71"/>
      <c r="M265" s="71"/>
      <c r="N265" s="71"/>
      <c r="O265" s="71"/>
      <c r="P265" s="49"/>
      <c r="Q265" s="49"/>
      <c r="R265" s="51" t="str">
        <f t="shared" ref="R265:R328" si="12">IFERROR(IF(C265&lt;&gt;"",IF(AND(G265&lt;&gt;"",H265&lt;&gt;"",I265&lt;&gt;"",P265&lt;&gt;"",Q265&lt;&gt;""),"OK","Задължителни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265" s="46" t="str">
        <f t="shared" si="11"/>
        <v/>
      </c>
      <c r="U265" s="61" t="str">
        <f>IF(R265="OK",IF(IFERROR(VLOOKUP(B265,#REF!,1,FALSE),"")="",B265&amp;", ",""),"")</f>
        <v/>
      </c>
      <c r="V265" s="61" t="str">
        <f t="shared" ref="V265:V328" si="13">IF(R265="OK",CONCATENATE(V264,U265),V264)</f>
        <v xml:space="preserve">1, </v>
      </c>
    </row>
    <row r="266" spans="1:22" x14ac:dyDescent="0.25">
      <c r="A266" s="27" t="str">
        <f>IF(R266="OK",IFERROR(B266&amp;" - "&amp;VLOOKUP(C266,supply!$B$8:$C$507,2,FALSE)&amp;" - "&amp;E266&amp;" - "&amp;G266&amp;" - "&amp;H266&amp;" - "&amp;I266&amp;" - "&amp;J266&amp;" - "&amp;K266&amp;" - "&amp;L266&amp;" - "&amp;M266&amp;" - "&amp;N266&amp;" - "&amp;O266&amp;" - с ддс: "&amp;Q266,""),"1001 - Няма данни за разход")</f>
        <v>1001 - Няма данни за разход</v>
      </c>
      <c r="B266" s="41">
        <v>259</v>
      </c>
      <c r="C266" s="41" t="str">
        <f>IF(AND(D266&lt;&gt;"",D266&lt;&gt;" -  -  -  -  - "),VLOOKUP(D266,supply!$A$8:$B$507,2,FALSE),"")</f>
        <v/>
      </c>
      <c r="D266" s="43"/>
      <c r="E266" s="80"/>
      <c r="F266" s="79"/>
      <c r="G266" s="42"/>
      <c r="H266" s="49"/>
      <c r="I266" s="80" t="s">
        <v>82</v>
      </c>
      <c r="J266" s="82"/>
      <c r="K266" s="71"/>
      <c r="L266" s="71"/>
      <c r="M266" s="71"/>
      <c r="N266" s="71"/>
      <c r="O266" s="71"/>
      <c r="P266" s="49"/>
      <c r="Q266" s="49"/>
      <c r="R266" s="51" t="str">
        <f t="shared" si="12"/>
        <v>Няма избран доставчик</v>
      </c>
      <c r="S266" s="46" t="str">
        <f t="shared" ref="S266:S329" si="14">IF(OR(ABS(P266)*100&gt;TRUNC(ABS(P266)*100),ABS(Q266)*100&gt;TRUNC(ABS(Q266)*100)),"Въведена е сума с повече от два знака след десетичната запетая","")</f>
        <v/>
      </c>
      <c r="U266" s="61" t="str">
        <f>IF(R266="OK",IF(IFERROR(VLOOKUP(B266,#REF!,1,FALSE),"")="",B266&amp;", ",""),"")</f>
        <v/>
      </c>
      <c r="V266" s="61" t="str">
        <f t="shared" si="13"/>
        <v xml:space="preserve">1, </v>
      </c>
    </row>
    <row r="267" spans="1:22" x14ac:dyDescent="0.25">
      <c r="A267" s="27" t="str">
        <f>IF(R267="OK",IFERROR(B267&amp;" - "&amp;VLOOKUP(C267,supply!$B$8:$C$507,2,FALSE)&amp;" - "&amp;E267&amp;" - "&amp;G267&amp;" - "&amp;H267&amp;" - "&amp;I267&amp;" - "&amp;J267&amp;" - "&amp;K267&amp;" - "&amp;L267&amp;" - "&amp;M267&amp;" - "&amp;N267&amp;" - "&amp;O267&amp;" - с ддс: "&amp;Q267,""),"1001 - Няма данни за разход")</f>
        <v>1001 - Няма данни за разход</v>
      </c>
      <c r="B267" s="41">
        <v>260</v>
      </c>
      <c r="C267" s="41" t="str">
        <f>IF(AND(D267&lt;&gt;"",D267&lt;&gt;" -  -  -  -  - "),VLOOKUP(D267,supply!$A$8:$B$507,2,FALSE),"")</f>
        <v/>
      </c>
      <c r="D267" s="43"/>
      <c r="E267" s="80"/>
      <c r="F267" s="79"/>
      <c r="G267" s="42"/>
      <c r="H267" s="49"/>
      <c r="I267" s="80" t="s">
        <v>82</v>
      </c>
      <c r="J267" s="82"/>
      <c r="K267" s="71"/>
      <c r="L267" s="71"/>
      <c r="M267" s="71"/>
      <c r="N267" s="71"/>
      <c r="O267" s="71"/>
      <c r="P267" s="49"/>
      <c r="Q267" s="49"/>
      <c r="R267" s="51" t="str">
        <f t="shared" si="12"/>
        <v>Няма избран доставчик</v>
      </c>
      <c r="S267" s="46" t="str">
        <f t="shared" si="14"/>
        <v/>
      </c>
      <c r="U267" s="61" t="str">
        <f>IF(R267="OK",IF(IFERROR(VLOOKUP(B267,#REF!,1,FALSE),"")="",B267&amp;", ",""),"")</f>
        <v/>
      </c>
      <c r="V267" s="61" t="str">
        <f t="shared" si="13"/>
        <v xml:space="preserve">1, </v>
      </c>
    </row>
    <row r="268" spans="1:22" x14ac:dyDescent="0.25">
      <c r="A268" s="27" t="str">
        <f>IF(R268="OK",IFERROR(B268&amp;" - "&amp;VLOOKUP(C268,supply!$B$8:$C$507,2,FALSE)&amp;" - "&amp;E268&amp;" - "&amp;G268&amp;" - "&amp;H268&amp;" - "&amp;I268&amp;" - "&amp;J268&amp;" - "&amp;K268&amp;" - "&amp;L268&amp;" - "&amp;M268&amp;" - "&amp;N268&amp;" - "&amp;O268&amp;" - с ддс: "&amp;Q268,""),"1001 - Няма данни за разход")</f>
        <v>1001 - Няма данни за разход</v>
      </c>
      <c r="B268" s="41">
        <v>261</v>
      </c>
      <c r="C268" s="41" t="str">
        <f>IF(AND(D268&lt;&gt;"",D268&lt;&gt;" -  -  -  -  - "),VLOOKUP(D268,supply!$A$8:$B$507,2,FALSE),"")</f>
        <v/>
      </c>
      <c r="D268" s="43"/>
      <c r="E268" s="80"/>
      <c r="F268" s="79"/>
      <c r="G268" s="42"/>
      <c r="H268" s="49"/>
      <c r="I268" s="80" t="s">
        <v>82</v>
      </c>
      <c r="J268" s="82"/>
      <c r="K268" s="71"/>
      <c r="L268" s="71"/>
      <c r="M268" s="71"/>
      <c r="N268" s="71"/>
      <c r="O268" s="71"/>
      <c r="P268" s="49"/>
      <c r="Q268" s="49"/>
      <c r="R268" s="51" t="str">
        <f t="shared" si="12"/>
        <v>Няма избран доставчик</v>
      </c>
      <c r="S268" s="46" t="str">
        <f t="shared" si="14"/>
        <v/>
      </c>
      <c r="U268" s="61" t="str">
        <f>IF(R268="OK",IF(IFERROR(VLOOKUP(B268,#REF!,1,FALSE),"")="",B268&amp;", ",""),"")</f>
        <v/>
      </c>
      <c r="V268" s="61" t="str">
        <f t="shared" si="13"/>
        <v xml:space="preserve">1, </v>
      </c>
    </row>
    <row r="269" spans="1:22" x14ac:dyDescent="0.25">
      <c r="A269" s="27" t="str">
        <f>IF(R269="OK",IFERROR(B269&amp;" - "&amp;VLOOKUP(C269,supply!$B$8:$C$507,2,FALSE)&amp;" - "&amp;E269&amp;" - "&amp;G269&amp;" - "&amp;H269&amp;" - "&amp;I269&amp;" - "&amp;J269&amp;" - "&amp;K269&amp;" - "&amp;L269&amp;" - "&amp;M269&amp;" - "&amp;N269&amp;" - "&amp;O269&amp;" - с ддс: "&amp;Q269,""),"1001 - Няма данни за разход")</f>
        <v>1001 - Няма данни за разход</v>
      </c>
      <c r="B269" s="41">
        <v>262</v>
      </c>
      <c r="C269" s="41" t="str">
        <f>IF(AND(D269&lt;&gt;"",D269&lt;&gt;" -  -  -  -  - "),VLOOKUP(D269,supply!$A$8:$B$507,2,FALSE),"")</f>
        <v/>
      </c>
      <c r="D269" s="43"/>
      <c r="E269" s="80"/>
      <c r="F269" s="79"/>
      <c r="G269" s="42"/>
      <c r="H269" s="49"/>
      <c r="I269" s="80" t="s">
        <v>82</v>
      </c>
      <c r="J269" s="82"/>
      <c r="K269" s="71"/>
      <c r="L269" s="71"/>
      <c r="M269" s="71"/>
      <c r="N269" s="71"/>
      <c r="O269" s="71"/>
      <c r="P269" s="49"/>
      <c r="Q269" s="49"/>
      <c r="R269" s="51" t="str">
        <f t="shared" si="12"/>
        <v>Няма избран доставчик</v>
      </c>
      <c r="S269" s="46" t="str">
        <f t="shared" si="14"/>
        <v/>
      </c>
      <c r="U269" s="61" t="str">
        <f>IF(R269="OK",IF(IFERROR(VLOOKUP(B269,#REF!,1,FALSE),"")="",B269&amp;", ",""),"")</f>
        <v/>
      </c>
      <c r="V269" s="61" t="str">
        <f t="shared" si="13"/>
        <v xml:space="preserve">1, </v>
      </c>
    </row>
    <row r="270" spans="1:22" x14ac:dyDescent="0.25">
      <c r="A270" s="27" t="str">
        <f>IF(R270="OK",IFERROR(B270&amp;" - "&amp;VLOOKUP(C270,supply!$B$8:$C$507,2,FALSE)&amp;" - "&amp;E270&amp;" - "&amp;G270&amp;" - "&amp;H270&amp;" - "&amp;I270&amp;" - "&amp;J270&amp;" - "&amp;K270&amp;" - "&amp;L270&amp;" - "&amp;M270&amp;" - "&amp;N270&amp;" - "&amp;O270&amp;" - с ддс: "&amp;Q270,""),"1001 - Няма данни за разход")</f>
        <v>1001 - Няма данни за разход</v>
      </c>
      <c r="B270" s="41">
        <v>263</v>
      </c>
      <c r="C270" s="41" t="str">
        <f>IF(AND(D270&lt;&gt;"",D270&lt;&gt;" -  -  -  -  - "),VLOOKUP(D270,supply!$A$8:$B$507,2,FALSE),"")</f>
        <v/>
      </c>
      <c r="D270" s="43"/>
      <c r="E270" s="80"/>
      <c r="F270" s="79"/>
      <c r="G270" s="42"/>
      <c r="H270" s="49"/>
      <c r="I270" s="80" t="s">
        <v>82</v>
      </c>
      <c r="J270" s="82"/>
      <c r="K270" s="71"/>
      <c r="L270" s="71"/>
      <c r="M270" s="71"/>
      <c r="N270" s="71"/>
      <c r="O270" s="71"/>
      <c r="P270" s="49"/>
      <c r="Q270" s="49"/>
      <c r="R270" s="51" t="str">
        <f t="shared" si="12"/>
        <v>Няма избран доставчик</v>
      </c>
      <c r="S270" s="46" t="str">
        <f t="shared" si="14"/>
        <v/>
      </c>
      <c r="U270" s="61" t="str">
        <f>IF(R270="OK",IF(IFERROR(VLOOKUP(B270,#REF!,1,FALSE),"")="",B270&amp;", ",""),"")</f>
        <v/>
      </c>
      <c r="V270" s="61" t="str">
        <f t="shared" si="13"/>
        <v xml:space="preserve">1, </v>
      </c>
    </row>
    <row r="271" spans="1:22" x14ac:dyDescent="0.25">
      <c r="A271" s="27" t="str">
        <f>IF(R271="OK",IFERROR(B271&amp;" - "&amp;VLOOKUP(C271,supply!$B$8:$C$507,2,FALSE)&amp;" - "&amp;E271&amp;" - "&amp;G271&amp;" - "&amp;H271&amp;" - "&amp;I271&amp;" - "&amp;J271&amp;" - "&amp;K271&amp;" - "&amp;L271&amp;" - "&amp;M271&amp;" - "&amp;N271&amp;" - "&amp;O271&amp;" - с ддс: "&amp;Q271,""),"1001 - Няма данни за разход")</f>
        <v>1001 - Няма данни за разход</v>
      </c>
      <c r="B271" s="41">
        <v>264</v>
      </c>
      <c r="C271" s="41" t="str">
        <f>IF(AND(D271&lt;&gt;"",D271&lt;&gt;" -  -  -  -  - "),VLOOKUP(D271,supply!$A$8:$B$507,2,FALSE),"")</f>
        <v/>
      </c>
      <c r="D271" s="43"/>
      <c r="E271" s="80"/>
      <c r="F271" s="79"/>
      <c r="G271" s="42"/>
      <c r="H271" s="49"/>
      <c r="I271" s="80" t="s">
        <v>82</v>
      </c>
      <c r="J271" s="82"/>
      <c r="K271" s="71"/>
      <c r="L271" s="71"/>
      <c r="M271" s="71"/>
      <c r="N271" s="71"/>
      <c r="O271" s="71"/>
      <c r="P271" s="49"/>
      <c r="Q271" s="49"/>
      <c r="R271" s="51" t="str">
        <f t="shared" si="12"/>
        <v>Няма избран доставчик</v>
      </c>
      <c r="S271" s="46" t="str">
        <f t="shared" si="14"/>
        <v/>
      </c>
      <c r="U271" s="61" t="str">
        <f>IF(R271="OK",IF(IFERROR(VLOOKUP(B271,#REF!,1,FALSE),"")="",B271&amp;", ",""),"")</f>
        <v/>
      </c>
      <c r="V271" s="61" t="str">
        <f t="shared" si="13"/>
        <v xml:space="preserve">1, </v>
      </c>
    </row>
    <row r="272" spans="1:22" x14ac:dyDescent="0.25">
      <c r="A272" s="27" t="str">
        <f>IF(R272="OK",IFERROR(B272&amp;" - "&amp;VLOOKUP(C272,supply!$B$8:$C$507,2,FALSE)&amp;" - "&amp;E272&amp;" - "&amp;G272&amp;" - "&amp;H272&amp;" - "&amp;I272&amp;" - "&amp;J272&amp;" - "&amp;K272&amp;" - "&amp;L272&amp;" - "&amp;M272&amp;" - "&amp;N272&amp;" - "&amp;O272&amp;" - с ддс: "&amp;Q272,""),"1001 - Няма данни за разход")</f>
        <v>1001 - Няма данни за разход</v>
      </c>
      <c r="B272" s="41">
        <v>265</v>
      </c>
      <c r="C272" s="41" t="str">
        <f>IF(AND(D272&lt;&gt;"",D272&lt;&gt;" -  -  -  -  - "),VLOOKUP(D272,supply!$A$8:$B$507,2,FALSE),"")</f>
        <v/>
      </c>
      <c r="D272" s="43"/>
      <c r="E272" s="80"/>
      <c r="F272" s="79"/>
      <c r="G272" s="42"/>
      <c r="H272" s="49"/>
      <c r="I272" s="80" t="s">
        <v>82</v>
      </c>
      <c r="J272" s="82"/>
      <c r="K272" s="71"/>
      <c r="L272" s="71"/>
      <c r="M272" s="71"/>
      <c r="N272" s="71"/>
      <c r="O272" s="71"/>
      <c r="P272" s="49"/>
      <c r="Q272" s="49"/>
      <c r="R272" s="51" t="str">
        <f t="shared" si="12"/>
        <v>Няма избран доставчик</v>
      </c>
      <c r="S272" s="46" t="str">
        <f t="shared" si="14"/>
        <v/>
      </c>
      <c r="U272" s="61" t="str">
        <f>IF(R272="OK",IF(IFERROR(VLOOKUP(B272,#REF!,1,FALSE),"")="",B272&amp;", ",""),"")</f>
        <v/>
      </c>
      <c r="V272" s="61" t="str">
        <f t="shared" si="13"/>
        <v xml:space="preserve">1, </v>
      </c>
    </row>
    <row r="273" spans="1:22" x14ac:dyDescent="0.25">
      <c r="A273" s="27" t="str">
        <f>IF(R273="OK",IFERROR(B273&amp;" - "&amp;VLOOKUP(C273,supply!$B$8:$C$507,2,FALSE)&amp;" - "&amp;E273&amp;" - "&amp;G273&amp;" - "&amp;H273&amp;" - "&amp;I273&amp;" - "&amp;J273&amp;" - "&amp;K273&amp;" - "&amp;L273&amp;" - "&amp;M273&amp;" - "&amp;N273&amp;" - "&amp;O273&amp;" - с ддс: "&amp;Q273,""),"1001 - Няма данни за разход")</f>
        <v>1001 - Няма данни за разход</v>
      </c>
      <c r="B273" s="41">
        <v>266</v>
      </c>
      <c r="C273" s="41" t="str">
        <f>IF(AND(D273&lt;&gt;"",D273&lt;&gt;" -  -  -  -  - "),VLOOKUP(D273,supply!$A$8:$B$507,2,FALSE),"")</f>
        <v/>
      </c>
      <c r="D273" s="43"/>
      <c r="E273" s="80"/>
      <c r="F273" s="79"/>
      <c r="G273" s="42"/>
      <c r="H273" s="49"/>
      <c r="I273" s="80" t="s">
        <v>82</v>
      </c>
      <c r="J273" s="82"/>
      <c r="K273" s="71"/>
      <c r="L273" s="71"/>
      <c r="M273" s="71"/>
      <c r="N273" s="71"/>
      <c r="O273" s="71"/>
      <c r="P273" s="49"/>
      <c r="Q273" s="49"/>
      <c r="R273" s="51" t="str">
        <f t="shared" si="12"/>
        <v>Няма избран доставчик</v>
      </c>
      <c r="S273" s="46" t="str">
        <f t="shared" si="14"/>
        <v/>
      </c>
      <c r="U273" s="61" t="str">
        <f>IF(R273="OK",IF(IFERROR(VLOOKUP(B273,#REF!,1,FALSE),"")="",B273&amp;", ",""),"")</f>
        <v/>
      </c>
      <c r="V273" s="61" t="str">
        <f t="shared" si="13"/>
        <v xml:space="preserve">1, </v>
      </c>
    </row>
    <row r="274" spans="1:22" x14ac:dyDescent="0.25">
      <c r="A274" s="27" t="str">
        <f>IF(R274="OK",IFERROR(B274&amp;" - "&amp;VLOOKUP(C274,supply!$B$8:$C$507,2,FALSE)&amp;" - "&amp;E274&amp;" - "&amp;G274&amp;" - "&amp;H274&amp;" - "&amp;I274&amp;" - "&amp;J274&amp;" - "&amp;K274&amp;" - "&amp;L274&amp;" - "&amp;M274&amp;" - "&amp;N274&amp;" - "&amp;O274&amp;" - с ддс: "&amp;Q274,""),"1001 - Няма данни за разход")</f>
        <v>1001 - Няма данни за разход</v>
      </c>
      <c r="B274" s="41">
        <v>267</v>
      </c>
      <c r="C274" s="41" t="str">
        <f>IF(AND(D274&lt;&gt;"",D274&lt;&gt;" -  -  -  -  - "),VLOOKUP(D274,supply!$A$8:$B$507,2,FALSE),"")</f>
        <v/>
      </c>
      <c r="D274" s="43"/>
      <c r="E274" s="80"/>
      <c r="F274" s="79"/>
      <c r="G274" s="42"/>
      <c r="H274" s="49"/>
      <c r="I274" s="80" t="s">
        <v>82</v>
      </c>
      <c r="J274" s="82"/>
      <c r="K274" s="71"/>
      <c r="L274" s="71"/>
      <c r="M274" s="71"/>
      <c r="N274" s="71"/>
      <c r="O274" s="71"/>
      <c r="P274" s="49"/>
      <c r="Q274" s="49"/>
      <c r="R274" s="51" t="str">
        <f t="shared" si="12"/>
        <v>Няма избран доставчик</v>
      </c>
      <c r="S274" s="46" t="str">
        <f t="shared" si="14"/>
        <v/>
      </c>
      <c r="U274" s="61" t="str">
        <f>IF(R274="OK",IF(IFERROR(VLOOKUP(B274,#REF!,1,FALSE),"")="",B274&amp;", ",""),"")</f>
        <v/>
      </c>
      <c r="V274" s="61" t="str">
        <f t="shared" si="13"/>
        <v xml:space="preserve">1, </v>
      </c>
    </row>
    <row r="275" spans="1:22" x14ac:dyDescent="0.25">
      <c r="A275" s="27" t="str">
        <f>IF(R275="OK",IFERROR(B275&amp;" - "&amp;VLOOKUP(C275,supply!$B$8:$C$507,2,FALSE)&amp;" - "&amp;E275&amp;" - "&amp;G275&amp;" - "&amp;H275&amp;" - "&amp;I275&amp;" - "&amp;J275&amp;" - "&amp;K275&amp;" - "&amp;L275&amp;" - "&amp;M275&amp;" - "&amp;N275&amp;" - "&amp;O275&amp;" - с ддс: "&amp;Q275,""),"1001 - Няма данни за разход")</f>
        <v>1001 - Няма данни за разход</v>
      </c>
      <c r="B275" s="41">
        <v>268</v>
      </c>
      <c r="C275" s="41" t="str">
        <f>IF(AND(D275&lt;&gt;"",D275&lt;&gt;" -  -  -  -  - "),VLOOKUP(D275,supply!$A$8:$B$507,2,FALSE),"")</f>
        <v/>
      </c>
      <c r="D275" s="43"/>
      <c r="E275" s="80"/>
      <c r="F275" s="79"/>
      <c r="G275" s="42"/>
      <c r="H275" s="49"/>
      <c r="I275" s="80" t="s">
        <v>82</v>
      </c>
      <c r="J275" s="82"/>
      <c r="K275" s="71"/>
      <c r="L275" s="71"/>
      <c r="M275" s="71"/>
      <c r="N275" s="71"/>
      <c r="O275" s="71"/>
      <c r="P275" s="49"/>
      <c r="Q275" s="49"/>
      <c r="R275" s="51" t="str">
        <f t="shared" si="12"/>
        <v>Няма избран доставчик</v>
      </c>
      <c r="S275" s="46" t="str">
        <f t="shared" si="14"/>
        <v/>
      </c>
      <c r="U275" s="61" t="str">
        <f>IF(R275="OK",IF(IFERROR(VLOOKUP(B275,#REF!,1,FALSE),"")="",B275&amp;", ",""),"")</f>
        <v/>
      </c>
      <c r="V275" s="61" t="str">
        <f t="shared" si="13"/>
        <v xml:space="preserve">1, </v>
      </c>
    </row>
    <row r="276" spans="1:22" x14ac:dyDescent="0.25">
      <c r="A276" s="27" t="str">
        <f>IF(R276="OK",IFERROR(B276&amp;" - "&amp;VLOOKUP(C276,supply!$B$8:$C$507,2,FALSE)&amp;" - "&amp;E276&amp;" - "&amp;G276&amp;" - "&amp;H276&amp;" - "&amp;I276&amp;" - "&amp;J276&amp;" - "&amp;K276&amp;" - "&amp;L276&amp;" - "&amp;M276&amp;" - "&amp;N276&amp;" - "&amp;O276&amp;" - с ддс: "&amp;Q276,""),"1001 - Няма данни за разход")</f>
        <v>1001 - Няма данни за разход</v>
      </c>
      <c r="B276" s="41">
        <v>269</v>
      </c>
      <c r="C276" s="41" t="str">
        <f>IF(AND(D276&lt;&gt;"",D276&lt;&gt;" -  -  -  -  - "),VLOOKUP(D276,supply!$A$8:$B$507,2,FALSE),"")</f>
        <v/>
      </c>
      <c r="D276" s="43"/>
      <c r="E276" s="80"/>
      <c r="F276" s="79"/>
      <c r="G276" s="42"/>
      <c r="H276" s="49"/>
      <c r="I276" s="80" t="s">
        <v>82</v>
      </c>
      <c r="J276" s="82"/>
      <c r="K276" s="71"/>
      <c r="L276" s="71"/>
      <c r="M276" s="71"/>
      <c r="N276" s="71"/>
      <c r="O276" s="71"/>
      <c r="P276" s="49"/>
      <c r="Q276" s="49"/>
      <c r="R276" s="51" t="str">
        <f t="shared" si="12"/>
        <v>Няма избран доставчик</v>
      </c>
      <c r="S276" s="46" t="str">
        <f t="shared" si="14"/>
        <v/>
      </c>
      <c r="U276" s="61" t="str">
        <f>IF(R276="OK",IF(IFERROR(VLOOKUP(B276,#REF!,1,FALSE),"")="",B276&amp;", ",""),"")</f>
        <v/>
      </c>
      <c r="V276" s="61" t="str">
        <f t="shared" si="13"/>
        <v xml:space="preserve">1, </v>
      </c>
    </row>
    <row r="277" spans="1:22" x14ac:dyDescent="0.25">
      <c r="A277" s="27" t="str">
        <f>IF(R277="OK",IFERROR(B277&amp;" - "&amp;VLOOKUP(C277,supply!$B$8:$C$507,2,FALSE)&amp;" - "&amp;E277&amp;" - "&amp;G277&amp;" - "&amp;H277&amp;" - "&amp;I277&amp;" - "&amp;J277&amp;" - "&amp;K277&amp;" - "&amp;L277&amp;" - "&amp;M277&amp;" - "&amp;N277&amp;" - "&amp;O277&amp;" - с ддс: "&amp;Q277,""),"1001 - Няма данни за разход")</f>
        <v>1001 - Няма данни за разход</v>
      </c>
      <c r="B277" s="41">
        <v>270</v>
      </c>
      <c r="C277" s="41" t="str">
        <f>IF(AND(D277&lt;&gt;"",D277&lt;&gt;" -  -  -  -  - "),VLOOKUP(D277,supply!$A$8:$B$507,2,FALSE),"")</f>
        <v/>
      </c>
      <c r="D277" s="43"/>
      <c r="E277" s="80"/>
      <c r="F277" s="79"/>
      <c r="G277" s="42"/>
      <c r="H277" s="49"/>
      <c r="I277" s="80" t="s">
        <v>82</v>
      </c>
      <c r="J277" s="82"/>
      <c r="K277" s="71"/>
      <c r="L277" s="71"/>
      <c r="M277" s="71"/>
      <c r="N277" s="71"/>
      <c r="O277" s="71"/>
      <c r="P277" s="49"/>
      <c r="Q277" s="49"/>
      <c r="R277" s="51" t="str">
        <f t="shared" si="12"/>
        <v>Няма избран доставчик</v>
      </c>
      <c r="S277" s="46" t="str">
        <f t="shared" si="14"/>
        <v/>
      </c>
      <c r="U277" s="61" t="str">
        <f>IF(R277="OK",IF(IFERROR(VLOOKUP(B277,#REF!,1,FALSE),"")="",B277&amp;", ",""),"")</f>
        <v/>
      </c>
      <c r="V277" s="61" t="str">
        <f t="shared" si="13"/>
        <v xml:space="preserve">1, </v>
      </c>
    </row>
    <row r="278" spans="1:22" x14ac:dyDescent="0.25">
      <c r="A278" s="27" t="str">
        <f>IF(R278="OK",IFERROR(B278&amp;" - "&amp;VLOOKUP(C278,supply!$B$8:$C$507,2,FALSE)&amp;" - "&amp;E278&amp;" - "&amp;G278&amp;" - "&amp;H278&amp;" - "&amp;I278&amp;" - "&amp;J278&amp;" - "&amp;K278&amp;" - "&amp;L278&amp;" - "&amp;M278&amp;" - "&amp;N278&amp;" - "&amp;O278&amp;" - с ддс: "&amp;Q278,""),"1001 - Няма данни за разход")</f>
        <v>1001 - Няма данни за разход</v>
      </c>
      <c r="B278" s="41">
        <v>271</v>
      </c>
      <c r="C278" s="41" t="str">
        <f>IF(AND(D278&lt;&gt;"",D278&lt;&gt;" -  -  -  -  - "),VLOOKUP(D278,supply!$A$8:$B$507,2,FALSE),"")</f>
        <v/>
      </c>
      <c r="D278" s="43"/>
      <c r="E278" s="80"/>
      <c r="F278" s="79"/>
      <c r="G278" s="42"/>
      <c r="H278" s="49"/>
      <c r="I278" s="80" t="s">
        <v>82</v>
      </c>
      <c r="J278" s="82"/>
      <c r="K278" s="71"/>
      <c r="L278" s="71"/>
      <c r="M278" s="71"/>
      <c r="N278" s="71"/>
      <c r="O278" s="71"/>
      <c r="P278" s="49"/>
      <c r="Q278" s="49"/>
      <c r="R278" s="51" t="str">
        <f t="shared" si="12"/>
        <v>Няма избран доставчик</v>
      </c>
      <c r="S278" s="46" t="str">
        <f t="shared" si="14"/>
        <v/>
      </c>
      <c r="U278" s="61" t="str">
        <f>IF(R278="OK",IF(IFERROR(VLOOKUP(B278,#REF!,1,FALSE),"")="",B278&amp;", ",""),"")</f>
        <v/>
      </c>
      <c r="V278" s="61" t="str">
        <f t="shared" si="13"/>
        <v xml:space="preserve">1, </v>
      </c>
    </row>
    <row r="279" spans="1:22" x14ac:dyDescent="0.25">
      <c r="A279" s="27" t="str">
        <f>IF(R279="OK",IFERROR(B279&amp;" - "&amp;VLOOKUP(C279,supply!$B$8:$C$507,2,FALSE)&amp;" - "&amp;E279&amp;" - "&amp;G279&amp;" - "&amp;H279&amp;" - "&amp;I279&amp;" - "&amp;J279&amp;" - "&amp;K279&amp;" - "&amp;L279&amp;" - "&amp;M279&amp;" - "&amp;N279&amp;" - "&amp;O279&amp;" - с ддс: "&amp;Q279,""),"1001 - Няма данни за разход")</f>
        <v>1001 - Няма данни за разход</v>
      </c>
      <c r="B279" s="41">
        <v>272</v>
      </c>
      <c r="C279" s="41" t="str">
        <f>IF(AND(D279&lt;&gt;"",D279&lt;&gt;" -  -  -  -  - "),VLOOKUP(D279,supply!$A$8:$B$507,2,FALSE),"")</f>
        <v/>
      </c>
      <c r="D279" s="43"/>
      <c r="E279" s="80"/>
      <c r="F279" s="79"/>
      <c r="G279" s="42"/>
      <c r="H279" s="49"/>
      <c r="I279" s="80" t="s">
        <v>82</v>
      </c>
      <c r="J279" s="82"/>
      <c r="K279" s="71"/>
      <c r="L279" s="71"/>
      <c r="M279" s="71"/>
      <c r="N279" s="71"/>
      <c r="O279" s="71"/>
      <c r="P279" s="49"/>
      <c r="Q279" s="49"/>
      <c r="R279" s="51" t="str">
        <f t="shared" si="12"/>
        <v>Няма избран доставчик</v>
      </c>
      <c r="S279" s="46" t="str">
        <f t="shared" si="14"/>
        <v/>
      </c>
      <c r="U279" s="61" t="str">
        <f>IF(R279="OK",IF(IFERROR(VLOOKUP(B279,#REF!,1,FALSE),"")="",B279&amp;", ",""),"")</f>
        <v/>
      </c>
      <c r="V279" s="61" t="str">
        <f t="shared" si="13"/>
        <v xml:space="preserve">1, </v>
      </c>
    </row>
    <row r="280" spans="1:22" x14ac:dyDescent="0.25">
      <c r="A280" s="27" t="str">
        <f>IF(R280="OK",IFERROR(B280&amp;" - "&amp;VLOOKUP(C280,supply!$B$8:$C$507,2,FALSE)&amp;" - "&amp;E280&amp;" - "&amp;G280&amp;" - "&amp;H280&amp;" - "&amp;I280&amp;" - "&amp;J280&amp;" - "&amp;K280&amp;" - "&amp;L280&amp;" - "&amp;M280&amp;" - "&amp;N280&amp;" - "&amp;O280&amp;" - с ддс: "&amp;Q280,""),"1001 - Няма данни за разход")</f>
        <v>1001 - Няма данни за разход</v>
      </c>
      <c r="B280" s="41">
        <v>273</v>
      </c>
      <c r="C280" s="41" t="str">
        <f>IF(AND(D280&lt;&gt;"",D280&lt;&gt;" -  -  -  -  - "),VLOOKUP(D280,supply!$A$8:$B$507,2,FALSE),"")</f>
        <v/>
      </c>
      <c r="D280" s="43"/>
      <c r="E280" s="80"/>
      <c r="F280" s="79"/>
      <c r="G280" s="42"/>
      <c r="H280" s="49"/>
      <c r="I280" s="80" t="s">
        <v>82</v>
      </c>
      <c r="J280" s="82"/>
      <c r="K280" s="71"/>
      <c r="L280" s="71"/>
      <c r="M280" s="71"/>
      <c r="N280" s="71"/>
      <c r="O280" s="71"/>
      <c r="P280" s="49"/>
      <c r="Q280" s="49"/>
      <c r="R280" s="51" t="str">
        <f t="shared" si="12"/>
        <v>Няма избран доставчик</v>
      </c>
      <c r="S280" s="46" t="str">
        <f t="shared" si="14"/>
        <v/>
      </c>
      <c r="U280" s="61" t="str">
        <f>IF(R280="OK",IF(IFERROR(VLOOKUP(B280,#REF!,1,FALSE),"")="",B280&amp;", ",""),"")</f>
        <v/>
      </c>
      <c r="V280" s="61" t="str">
        <f t="shared" si="13"/>
        <v xml:space="preserve">1, </v>
      </c>
    </row>
    <row r="281" spans="1:22" x14ac:dyDescent="0.25">
      <c r="A281" s="27" t="str">
        <f>IF(R281="OK",IFERROR(B281&amp;" - "&amp;VLOOKUP(C281,supply!$B$8:$C$507,2,FALSE)&amp;" - "&amp;E281&amp;" - "&amp;G281&amp;" - "&amp;H281&amp;" - "&amp;I281&amp;" - "&amp;J281&amp;" - "&amp;K281&amp;" - "&amp;L281&amp;" - "&amp;M281&amp;" - "&amp;N281&amp;" - "&amp;O281&amp;" - с ддс: "&amp;Q281,""),"1001 - Няма данни за разход")</f>
        <v>1001 - Няма данни за разход</v>
      </c>
      <c r="B281" s="41">
        <v>274</v>
      </c>
      <c r="C281" s="41" t="str">
        <f>IF(AND(D281&lt;&gt;"",D281&lt;&gt;" -  -  -  -  - "),VLOOKUP(D281,supply!$A$8:$B$507,2,FALSE),"")</f>
        <v/>
      </c>
      <c r="D281" s="43"/>
      <c r="E281" s="80"/>
      <c r="F281" s="79"/>
      <c r="G281" s="42"/>
      <c r="H281" s="49"/>
      <c r="I281" s="80" t="s">
        <v>82</v>
      </c>
      <c r="J281" s="82"/>
      <c r="K281" s="71"/>
      <c r="L281" s="71"/>
      <c r="M281" s="71"/>
      <c r="N281" s="71"/>
      <c r="O281" s="71"/>
      <c r="P281" s="49"/>
      <c r="Q281" s="49"/>
      <c r="R281" s="51" t="str">
        <f t="shared" si="12"/>
        <v>Няма избран доставчик</v>
      </c>
      <c r="S281" s="46" t="str">
        <f t="shared" si="14"/>
        <v/>
      </c>
      <c r="U281" s="61" t="str">
        <f>IF(R281="OK",IF(IFERROR(VLOOKUP(B281,#REF!,1,FALSE),"")="",B281&amp;", ",""),"")</f>
        <v/>
      </c>
      <c r="V281" s="61" t="str">
        <f t="shared" si="13"/>
        <v xml:space="preserve">1, </v>
      </c>
    </row>
    <row r="282" spans="1:22" x14ac:dyDescent="0.25">
      <c r="A282" s="27" t="str">
        <f>IF(R282="OK",IFERROR(B282&amp;" - "&amp;VLOOKUP(C282,supply!$B$8:$C$507,2,FALSE)&amp;" - "&amp;E282&amp;" - "&amp;G282&amp;" - "&amp;H282&amp;" - "&amp;I282&amp;" - "&amp;J282&amp;" - "&amp;K282&amp;" - "&amp;L282&amp;" - "&amp;M282&amp;" - "&amp;N282&amp;" - "&amp;O282&amp;" - с ддс: "&amp;Q282,""),"1001 - Няма данни за разход")</f>
        <v>1001 - Няма данни за разход</v>
      </c>
      <c r="B282" s="41">
        <v>275</v>
      </c>
      <c r="C282" s="41" t="str">
        <f>IF(AND(D282&lt;&gt;"",D282&lt;&gt;" -  -  -  -  - "),VLOOKUP(D282,supply!$A$8:$B$507,2,FALSE),"")</f>
        <v/>
      </c>
      <c r="D282" s="43"/>
      <c r="E282" s="80"/>
      <c r="F282" s="79"/>
      <c r="G282" s="42"/>
      <c r="H282" s="49"/>
      <c r="I282" s="80" t="s">
        <v>82</v>
      </c>
      <c r="J282" s="82"/>
      <c r="K282" s="71"/>
      <c r="L282" s="71"/>
      <c r="M282" s="71"/>
      <c r="N282" s="71"/>
      <c r="O282" s="71"/>
      <c r="P282" s="49"/>
      <c r="Q282" s="49"/>
      <c r="R282" s="51" t="str">
        <f t="shared" si="12"/>
        <v>Няма избран доставчик</v>
      </c>
      <c r="S282" s="46" t="str">
        <f t="shared" si="14"/>
        <v/>
      </c>
      <c r="U282" s="61" t="str">
        <f>IF(R282="OK",IF(IFERROR(VLOOKUP(B282,#REF!,1,FALSE),"")="",B282&amp;", ",""),"")</f>
        <v/>
      </c>
      <c r="V282" s="61" t="str">
        <f t="shared" si="13"/>
        <v xml:space="preserve">1, </v>
      </c>
    </row>
    <row r="283" spans="1:22" x14ac:dyDescent="0.25">
      <c r="A283" s="27" t="str">
        <f>IF(R283="OK",IFERROR(B283&amp;" - "&amp;VLOOKUP(C283,supply!$B$8:$C$507,2,FALSE)&amp;" - "&amp;E283&amp;" - "&amp;G283&amp;" - "&amp;H283&amp;" - "&amp;I283&amp;" - "&amp;J283&amp;" - "&amp;K283&amp;" - "&amp;L283&amp;" - "&amp;M283&amp;" - "&amp;N283&amp;" - "&amp;O283&amp;" - с ддс: "&amp;Q283,""),"1001 - Няма данни за разход")</f>
        <v>1001 - Няма данни за разход</v>
      </c>
      <c r="B283" s="41">
        <v>276</v>
      </c>
      <c r="C283" s="41" t="str">
        <f>IF(AND(D283&lt;&gt;"",D283&lt;&gt;" -  -  -  -  - "),VLOOKUP(D283,supply!$A$8:$B$507,2,FALSE),"")</f>
        <v/>
      </c>
      <c r="D283" s="43"/>
      <c r="E283" s="80"/>
      <c r="F283" s="79"/>
      <c r="G283" s="42"/>
      <c r="H283" s="49"/>
      <c r="I283" s="80" t="s">
        <v>82</v>
      </c>
      <c r="J283" s="82"/>
      <c r="K283" s="71"/>
      <c r="L283" s="71"/>
      <c r="M283" s="71"/>
      <c r="N283" s="71"/>
      <c r="O283" s="71"/>
      <c r="P283" s="49"/>
      <c r="Q283" s="49"/>
      <c r="R283" s="51" t="str">
        <f t="shared" si="12"/>
        <v>Няма избран доставчик</v>
      </c>
      <c r="S283" s="46" t="str">
        <f t="shared" si="14"/>
        <v/>
      </c>
      <c r="U283" s="61" t="str">
        <f>IF(R283="OK",IF(IFERROR(VLOOKUP(B283,#REF!,1,FALSE),"")="",B283&amp;", ",""),"")</f>
        <v/>
      </c>
      <c r="V283" s="61" t="str">
        <f t="shared" si="13"/>
        <v xml:space="preserve">1, </v>
      </c>
    </row>
    <row r="284" spans="1:22" x14ac:dyDescent="0.25">
      <c r="A284" s="27" t="str">
        <f>IF(R284="OK",IFERROR(B284&amp;" - "&amp;VLOOKUP(C284,supply!$B$8:$C$507,2,FALSE)&amp;" - "&amp;E284&amp;" - "&amp;G284&amp;" - "&amp;H284&amp;" - "&amp;I284&amp;" - "&amp;J284&amp;" - "&amp;K284&amp;" - "&amp;L284&amp;" - "&amp;M284&amp;" - "&amp;N284&amp;" - "&amp;O284&amp;" - с ддс: "&amp;Q284,""),"1001 - Няма данни за разход")</f>
        <v>1001 - Няма данни за разход</v>
      </c>
      <c r="B284" s="41">
        <v>277</v>
      </c>
      <c r="C284" s="41" t="str">
        <f>IF(AND(D284&lt;&gt;"",D284&lt;&gt;" -  -  -  -  - "),VLOOKUP(D284,supply!$A$8:$B$507,2,FALSE),"")</f>
        <v/>
      </c>
      <c r="D284" s="43"/>
      <c r="E284" s="80"/>
      <c r="F284" s="79"/>
      <c r="G284" s="42"/>
      <c r="H284" s="49"/>
      <c r="I284" s="80" t="s">
        <v>82</v>
      </c>
      <c r="J284" s="82"/>
      <c r="K284" s="71"/>
      <c r="L284" s="71"/>
      <c r="M284" s="71"/>
      <c r="N284" s="71"/>
      <c r="O284" s="71"/>
      <c r="P284" s="49"/>
      <c r="Q284" s="49"/>
      <c r="R284" s="51" t="str">
        <f t="shared" si="12"/>
        <v>Няма избран доставчик</v>
      </c>
      <c r="S284" s="46" t="str">
        <f t="shared" si="14"/>
        <v/>
      </c>
      <c r="U284" s="61" t="str">
        <f>IF(R284="OK",IF(IFERROR(VLOOKUP(B284,#REF!,1,FALSE),"")="",B284&amp;", ",""),"")</f>
        <v/>
      </c>
      <c r="V284" s="61" t="str">
        <f t="shared" si="13"/>
        <v xml:space="preserve">1, </v>
      </c>
    </row>
    <row r="285" spans="1:22" x14ac:dyDescent="0.25">
      <c r="A285" s="27" t="str">
        <f>IF(R285="OK",IFERROR(B285&amp;" - "&amp;VLOOKUP(C285,supply!$B$8:$C$507,2,FALSE)&amp;" - "&amp;E285&amp;" - "&amp;G285&amp;" - "&amp;H285&amp;" - "&amp;I285&amp;" - "&amp;J285&amp;" - "&amp;K285&amp;" - "&amp;L285&amp;" - "&amp;M285&amp;" - "&amp;N285&amp;" - "&amp;O285&amp;" - с ддс: "&amp;Q285,""),"1001 - Няма данни за разход")</f>
        <v>1001 - Няма данни за разход</v>
      </c>
      <c r="B285" s="41">
        <v>278</v>
      </c>
      <c r="C285" s="41" t="str">
        <f>IF(AND(D285&lt;&gt;"",D285&lt;&gt;" -  -  -  -  - "),VLOOKUP(D285,supply!$A$8:$B$507,2,FALSE),"")</f>
        <v/>
      </c>
      <c r="D285" s="43"/>
      <c r="E285" s="80"/>
      <c r="F285" s="79"/>
      <c r="G285" s="42"/>
      <c r="H285" s="49"/>
      <c r="I285" s="80" t="s">
        <v>82</v>
      </c>
      <c r="J285" s="82"/>
      <c r="K285" s="71"/>
      <c r="L285" s="71"/>
      <c r="M285" s="71"/>
      <c r="N285" s="71"/>
      <c r="O285" s="71"/>
      <c r="P285" s="49"/>
      <c r="Q285" s="49"/>
      <c r="R285" s="51" t="str">
        <f t="shared" si="12"/>
        <v>Няма избран доставчик</v>
      </c>
      <c r="S285" s="46" t="str">
        <f t="shared" si="14"/>
        <v/>
      </c>
      <c r="U285" s="61" t="str">
        <f>IF(R285="OK",IF(IFERROR(VLOOKUP(B285,#REF!,1,FALSE),"")="",B285&amp;", ",""),"")</f>
        <v/>
      </c>
      <c r="V285" s="61" t="str">
        <f t="shared" si="13"/>
        <v xml:space="preserve">1, </v>
      </c>
    </row>
    <row r="286" spans="1:22" x14ac:dyDescent="0.25">
      <c r="A286" s="27" t="str">
        <f>IF(R286="OK",IFERROR(B286&amp;" - "&amp;VLOOKUP(C286,supply!$B$8:$C$507,2,FALSE)&amp;" - "&amp;E286&amp;" - "&amp;G286&amp;" - "&amp;H286&amp;" - "&amp;I286&amp;" - "&amp;J286&amp;" - "&amp;K286&amp;" - "&amp;L286&amp;" - "&amp;M286&amp;" - "&amp;N286&amp;" - "&amp;O286&amp;" - с ддс: "&amp;Q286,""),"1001 - Няма данни за разход")</f>
        <v>1001 - Няма данни за разход</v>
      </c>
      <c r="B286" s="41">
        <v>279</v>
      </c>
      <c r="C286" s="41" t="str">
        <f>IF(AND(D286&lt;&gt;"",D286&lt;&gt;" -  -  -  -  - "),VLOOKUP(D286,supply!$A$8:$B$507,2,FALSE),"")</f>
        <v/>
      </c>
      <c r="D286" s="43"/>
      <c r="E286" s="80"/>
      <c r="F286" s="79"/>
      <c r="G286" s="42"/>
      <c r="H286" s="49"/>
      <c r="I286" s="80" t="s">
        <v>82</v>
      </c>
      <c r="J286" s="82"/>
      <c r="K286" s="71"/>
      <c r="L286" s="71"/>
      <c r="M286" s="71"/>
      <c r="N286" s="71"/>
      <c r="O286" s="71"/>
      <c r="P286" s="49"/>
      <c r="Q286" s="49"/>
      <c r="R286" s="51" t="str">
        <f t="shared" si="12"/>
        <v>Няма избран доставчик</v>
      </c>
      <c r="S286" s="46" t="str">
        <f t="shared" si="14"/>
        <v/>
      </c>
      <c r="U286" s="61" t="str">
        <f>IF(R286="OK",IF(IFERROR(VLOOKUP(B286,#REF!,1,FALSE),"")="",B286&amp;", ",""),"")</f>
        <v/>
      </c>
      <c r="V286" s="61" t="str">
        <f t="shared" si="13"/>
        <v xml:space="preserve">1, </v>
      </c>
    </row>
    <row r="287" spans="1:22" x14ac:dyDescent="0.25">
      <c r="A287" s="27" t="str">
        <f>IF(R287="OK",IFERROR(B287&amp;" - "&amp;VLOOKUP(C287,supply!$B$8:$C$507,2,FALSE)&amp;" - "&amp;E287&amp;" - "&amp;G287&amp;" - "&amp;H287&amp;" - "&amp;I287&amp;" - "&amp;J287&amp;" - "&amp;K287&amp;" - "&amp;L287&amp;" - "&amp;M287&amp;" - "&amp;N287&amp;" - "&amp;O287&amp;" - с ддс: "&amp;Q287,""),"1001 - Няма данни за разход")</f>
        <v>1001 - Няма данни за разход</v>
      </c>
      <c r="B287" s="41">
        <v>280</v>
      </c>
      <c r="C287" s="41" t="str">
        <f>IF(AND(D287&lt;&gt;"",D287&lt;&gt;" -  -  -  -  - "),VLOOKUP(D287,supply!$A$8:$B$507,2,FALSE),"")</f>
        <v/>
      </c>
      <c r="D287" s="43"/>
      <c r="E287" s="80"/>
      <c r="F287" s="79"/>
      <c r="G287" s="42"/>
      <c r="H287" s="49"/>
      <c r="I287" s="80" t="s">
        <v>82</v>
      </c>
      <c r="J287" s="82"/>
      <c r="K287" s="71"/>
      <c r="L287" s="71"/>
      <c r="M287" s="71"/>
      <c r="N287" s="71"/>
      <c r="O287" s="71"/>
      <c r="P287" s="49"/>
      <c r="Q287" s="49"/>
      <c r="R287" s="51" t="str">
        <f t="shared" si="12"/>
        <v>Няма избран доставчик</v>
      </c>
      <c r="S287" s="46" t="str">
        <f t="shared" si="14"/>
        <v/>
      </c>
      <c r="U287" s="61" t="str">
        <f>IF(R287="OK",IF(IFERROR(VLOOKUP(B287,#REF!,1,FALSE),"")="",B287&amp;", ",""),"")</f>
        <v/>
      </c>
      <c r="V287" s="61" t="str">
        <f t="shared" si="13"/>
        <v xml:space="preserve">1, </v>
      </c>
    </row>
    <row r="288" spans="1:22" x14ac:dyDescent="0.25">
      <c r="A288" s="27" t="str">
        <f>IF(R288="OK",IFERROR(B288&amp;" - "&amp;VLOOKUP(C288,supply!$B$8:$C$507,2,FALSE)&amp;" - "&amp;E288&amp;" - "&amp;G288&amp;" - "&amp;H288&amp;" - "&amp;I288&amp;" - "&amp;J288&amp;" - "&amp;K288&amp;" - "&amp;L288&amp;" - "&amp;M288&amp;" - "&amp;N288&amp;" - "&amp;O288&amp;" - с ддс: "&amp;Q288,""),"1001 - Няма данни за разход")</f>
        <v>1001 - Няма данни за разход</v>
      </c>
      <c r="B288" s="41">
        <v>281</v>
      </c>
      <c r="C288" s="41" t="str">
        <f>IF(AND(D288&lt;&gt;"",D288&lt;&gt;" -  -  -  -  - "),VLOOKUP(D288,supply!$A$8:$B$507,2,FALSE),"")</f>
        <v/>
      </c>
      <c r="D288" s="43"/>
      <c r="E288" s="80"/>
      <c r="F288" s="79"/>
      <c r="G288" s="42"/>
      <c r="H288" s="49"/>
      <c r="I288" s="80" t="s">
        <v>82</v>
      </c>
      <c r="J288" s="82"/>
      <c r="K288" s="71"/>
      <c r="L288" s="71"/>
      <c r="M288" s="71"/>
      <c r="N288" s="71"/>
      <c r="O288" s="71"/>
      <c r="P288" s="49"/>
      <c r="Q288" s="49"/>
      <c r="R288" s="51" t="str">
        <f t="shared" si="12"/>
        <v>Няма избран доставчик</v>
      </c>
      <c r="S288" s="46" t="str">
        <f t="shared" si="14"/>
        <v/>
      </c>
      <c r="U288" s="61" t="str">
        <f>IF(R288="OK",IF(IFERROR(VLOOKUP(B288,#REF!,1,FALSE),"")="",B288&amp;", ",""),"")</f>
        <v/>
      </c>
      <c r="V288" s="61" t="str">
        <f t="shared" si="13"/>
        <v xml:space="preserve">1, </v>
      </c>
    </row>
    <row r="289" spans="1:22" x14ac:dyDescent="0.25">
      <c r="A289" s="27" t="str">
        <f>IF(R289="OK",IFERROR(B289&amp;" - "&amp;VLOOKUP(C289,supply!$B$8:$C$507,2,FALSE)&amp;" - "&amp;E289&amp;" - "&amp;G289&amp;" - "&amp;H289&amp;" - "&amp;I289&amp;" - "&amp;J289&amp;" - "&amp;K289&amp;" - "&amp;L289&amp;" - "&amp;M289&amp;" - "&amp;N289&amp;" - "&amp;O289&amp;" - с ддс: "&amp;Q289,""),"1001 - Няма данни за разход")</f>
        <v>1001 - Няма данни за разход</v>
      </c>
      <c r="B289" s="41">
        <v>282</v>
      </c>
      <c r="C289" s="41" t="str">
        <f>IF(AND(D289&lt;&gt;"",D289&lt;&gt;" -  -  -  -  - "),VLOOKUP(D289,supply!$A$8:$B$507,2,FALSE),"")</f>
        <v/>
      </c>
      <c r="D289" s="43"/>
      <c r="E289" s="80"/>
      <c r="F289" s="79"/>
      <c r="G289" s="42"/>
      <c r="H289" s="49"/>
      <c r="I289" s="80" t="s">
        <v>82</v>
      </c>
      <c r="J289" s="82"/>
      <c r="K289" s="71"/>
      <c r="L289" s="71"/>
      <c r="M289" s="71"/>
      <c r="N289" s="71"/>
      <c r="O289" s="71"/>
      <c r="P289" s="49"/>
      <c r="Q289" s="49"/>
      <c r="R289" s="51" t="str">
        <f t="shared" si="12"/>
        <v>Няма избран доставчик</v>
      </c>
      <c r="S289" s="46" t="str">
        <f t="shared" si="14"/>
        <v/>
      </c>
      <c r="U289" s="61" t="str">
        <f>IF(R289="OK",IF(IFERROR(VLOOKUP(B289,#REF!,1,FALSE),"")="",B289&amp;", ",""),"")</f>
        <v/>
      </c>
      <c r="V289" s="61" t="str">
        <f t="shared" si="13"/>
        <v xml:space="preserve">1, </v>
      </c>
    </row>
    <row r="290" spans="1:22" x14ac:dyDescent="0.25">
      <c r="A290" s="27" t="str">
        <f>IF(R290="OK",IFERROR(B290&amp;" - "&amp;VLOOKUP(C290,supply!$B$8:$C$507,2,FALSE)&amp;" - "&amp;E290&amp;" - "&amp;G290&amp;" - "&amp;H290&amp;" - "&amp;I290&amp;" - "&amp;J290&amp;" - "&amp;K290&amp;" - "&amp;L290&amp;" - "&amp;M290&amp;" - "&amp;N290&amp;" - "&amp;O290&amp;" - с ддс: "&amp;Q290,""),"1001 - Няма данни за разход")</f>
        <v>1001 - Няма данни за разход</v>
      </c>
      <c r="B290" s="41">
        <v>283</v>
      </c>
      <c r="C290" s="41" t="str">
        <f>IF(AND(D290&lt;&gt;"",D290&lt;&gt;" -  -  -  -  - "),VLOOKUP(D290,supply!$A$8:$B$507,2,FALSE),"")</f>
        <v/>
      </c>
      <c r="D290" s="43"/>
      <c r="E290" s="80"/>
      <c r="F290" s="79"/>
      <c r="G290" s="42"/>
      <c r="H290" s="49"/>
      <c r="I290" s="80" t="s">
        <v>82</v>
      </c>
      <c r="J290" s="82"/>
      <c r="K290" s="71"/>
      <c r="L290" s="71"/>
      <c r="M290" s="71"/>
      <c r="N290" s="71"/>
      <c r="O290" s="71"/>
      <c r="P290" s="49"/>
      <c r="Q290" s="49"/>
      <c r="R290" s="51" t="str">
        <f t="shared" si="12"/>
        <v>Няма избран доставчик</v>
      </c>
      <c r="S290" s="46" t="str">
        <f t="shared" si="14"/>
        <v/>
      </c>
      <c r="U290" s="61" t="str">
        <f>IF(R290="OK",IF(IFERROR(VLOOKUP(B290,#REF!,1,FALSE),"")="",B290&amp;", ",""),"")</f>
        <v/>
      </c>
      <c r="V290" s="61" t="str">
        <f t="shared" si="13"/>
        <v xml:space="preserve">1, </v>
      </c>
    </row>
    <row r="291" spans="1:22" x14ac:dyDescent="0.25">
      <c r="A291" s="27" t="str">
        <f>IF(R291="OK",IFERROR(B291&amp;" - "&amp;VLOOKUP(C291,supply!$B$8:$C$507,2,FALSE)&amp;" - "&amp;E291&amp;" - "&amp;G291&amp;" - "&amp;H291&amp;" - "&amp;I291&amp;" - "&amp;J291&amp;" - "&amp;K291&amp;" - "&amp;L291&amp;" - "&amp;M291&amp;" - "&amp;N291&amp;" - "&amp;O291&amp;" - с ддс: "&amp;Q291,""),"1001 - Няма данни за разход")</f>
        <v>1001 - Няма данни за разход</v>
      </c>
      <c r="B291" s="41">
        <v>284</v>
      </c>
      <c r="C291" s="41" t="str">
        <f>IF(AND(D291&lt;&gt;"",D291&lt;&gt;" -  -  -  -  - "),VLOOKUP(D291,supply!$A$8:$B$507,2,FALSE),"")</f>
        <v/>
      </c>
      <c r="D291" s="43"/>
      <c r="E291" s="80"/>
      <c r="F291" s="79"/>
      <c r="G291" s="42"/>
      <c r="H291" s="49"/>
      <c r="I291" s="80" t="s">
        <v>82</v>
      </c>
      <c r="J291" s="82"/>
      <c r="K291" s="71"/>
      <c r="L291" s="71"/>
      <c r="M291" s="71"/>
      <c r="N291" s="71"/>
      <c r="O291" s="71"/>
      <c r="P291" s="49"/>
      <c r="Q291" s="49"/>
      <c r="R291" s="51" t="str">
        <f t="shared" si="12"/>
        <v>Няма избран доставчик</v>
      </c>
      <c r="S291" s="46" t="str">
        <f t="shared" si="14"/>
        <v/>
      </c>
      <c r="U291" s="61" t="str">
        <f>IF(R291="OK",IF(IFERROR(VLOOKUP(B291,#REF!,1,FALSE),"")="",B291&amp;", ",""),"")</f>
        <v/>
      </c>
      <c r="V291" s="61" t="str">
        <f t="shared" si="13"/>
        <v xml:space="preserve">1, </v>
      </c>
    </row>
    <row r="292" spans="1:22" x14ac:dyDescent="0.25">
      <c r="A292" s="27" t="str">
        <f>IF(R292="OK",IFERROR(B292&amp;" - "&amp;VLOOKUP(C292,supply!$B$8:$C$507,2,FALSE)&amp;" - "&amp;E292&amp;" - "&amp;G292&amp;" - "&amp;H292&amp;" - "&amp;I292&amp;" - "&amp;J292&amp;" - "&amp;K292&amp;" - "&amp;L292&amp;" - "&amp;M292&amp;" - "&amp;N292&amp;" - "&amp;O292&amp;" - с ддс: "&amp;Q292,""),"1001 - Няма данни за разход")</f>
        <v>1001 - Няма данни за разход</v>
      </c>
      <c r="B292" s="41">
        <v>285</v>
      </c>
      <c r="C292" s="41" t="str">
        <f>IF(AND(D292&lt;&gt;"",D292&lt;&gt;" -  -  -  -  - "),VLOOKUP(D292,supply!$A$8:$B$507,2,FALSE),"")</f>
        <v/>
      </c>
      <c r="D292" s="43"/>
      <c r="E292" s="80"/>
      <c r="F292" s="79"/>
      <c r="G292" s="42"/>
      <c r="H292" s="49"/>
      <c r="I292" s="80" t="s">
        <v>82</v>
      </c>
      <c r="J292" s="82"/>
      <c r="K292" s="71"/>
      <c r="L292" s="71"/>
      <c r="M292" s="71"/>
      <c r="N292" s="71"/>
      <c r="O292" s="71"/>
      <c r="P292" s="49"/>
      <c r="Q292" s="49"/>
      <c r="R292" s="51" t="str">
        <f t="shared" si="12"/>
        <v>Няма избран доставчик</v>
      </c>
      <c r="S292" s="46" t="str">
        <f t="shared" si="14"/>
        <v/>
      </c>
      <c r="U292" s="61" t="str">
        <f>IF(R292="OK",IF(IFERROR(VLOOKUP(B292,#REF!,1,FALSE),"")="",B292&amp;", ",""),"")</f>
        <v/>
      </c>
      <c r="V292" s="61" t="str">
        <f t="shared" si="13"/>
        <v xml:space="preserve">1, </v>
      </c>
    </row>
    <row r="293" spans="1:22" x14ac:dyDescent="0.25">
      <c r="A293" s="27" t="str">
        <f>IF(R293="OK",IFERROR(B293&amp;" - "&amp;VLOOKUP(C293,supply!$B$8:$C$507,2,FALSE)&amp;" - "&amp;E293&amp;" - "&amp;G293&amp;" - "&amp;H293&amp;" - "&amp;I293&amp;" - "&amp;J293&amp;" - "&amp;K293&amp;" - "&amp;L293&amp;" - "&amp;M293&amp;" - "&amp;N293&amp;" - "&amp;O293&amp;" - с ддс: "&amp;Q293,""),"1001 - Няма данни за разход")</f>
        <v>1001 - Няма данни за разход</v>
      </c>
      <c r="B293" s="41">
        <v>286</v>
      </c>
      <c r="C293" s="41" t="str">
        <f>IF(AND(D293&lt;&gt;"",D293&lt;&gt;" -  -  -  -  - "),VLOOKUP(D293,supply!$A$8:$B$507,2,FALSE),"")</f>
        <v/>
      </c>
      <c r="D293" s="43"/>
      <c r="E293" s="80"/>
      <c r="F293" s="79"/>
      <c r="G293" s="42"/>
      <c r="H293" s="49"/>
      <c r="I293" s="80" t="s">
        <v>82</v>
      </c>
      <c r="J293" s="82"/>
      <c r="K293" s="71"/>
      <c r="L293" s="71"/>
      <c r="M293" s="71"/>
      <c r="N293" s="71"/>
      <c r="O293" s="71"/>
      <c r="P293" s="49"/>
      <c r="Q293" s="49"/>
      <c r="R293" s="51" t="str">
        <f t="shared" si="12"/>
        <v>Няма избран доставчик</v>
      </c>
      <c r="S293" s="46" t="str">
        <f t="shared" si="14"/>
        <v/>
      </c>
      <c r="U293" s="61" t="str">
        <f>IF(R293="OK",IF(IFERROR(VLOOKUP(B293,#REF!,1,FALSE),"")="",B293&amp;", ",""),"")</f>
        <v/>
      </c>
      <c r="V293" s="61" t="str">
        <f t="shared" si="13"/>
        <v xml:space="preserve">1, </v>
      </c>
    </row>
    <row r="294" spans="1:22" x14ac:dyDescent="0.25">
      <c r="A294" s="27" t="str">
        <f>IF(R294="OK",IFERROR(B294&amp;" - "&amp;VLOOKUP(C294,supply!$B$8:$C$507,2,FALSE)&amp;" - "&amp;E294&amp;" - "&amp;G294&amp;" - "&amp;H294&amp;" - "&amp;I294&amp;" - "&amp;J294&amp;" - "&amp;K294&amp;" - "&amp;L294&amp;" - "&amp;M294&amp;" - "&amp;N294&amp;" - "&amp;O294&amp;" - с ддс: "&amp;Q294,""),"1001 - Няма данни за разход")</f>
        <v>1001 - Няма данни за разход</v>
      </c>
      <c r="B294" s="41">
        <v>287</v>
      </c>
      <c r="C294" s="41" t="str">
        <f>IF(AND(D294&lt;&gt;"",D294&lt;&gt;" -  -  -  -  - "),VLOOKUP(D294,supply!$A$8:$B$507,2,FALSE),"")</f>
        <v/>
      </c>
      <c r="D294" s="43"/>
      <c r="E294" s="80"/>
      <c r="F294" s="79"/>
      <c r="G294" s="42"/>
      <c r="H294" s="49"/>
      <c r="I294" s="80" t="s">
        <v>82</v>
      </c>
      <c r="J294" s="82"/>
      <c r="K294" s="71"/>
      <c r="L294" s="71"/>
      <c r="M294" s="71"/>
      <c r="N294" s="71"/>
      <c r="O294" s="71"/>
      <c r="P294" s="49"/>
      <c r="Q294" s="49"/>
      <c r="R294" s="51" t="str">
        <f t="shared" si="12"/>
        <v>Няма избран доставчик</v>
      </c>
      <c r="S294" s="46" t="str">
        <f t="shared" si="14"/>
        <v/>
      </c>
      <c r="U294" s="61" t="str">
        <f>IF(R294="OK",IF(IFERROR(VLOOKUP(B294,#REF!,1,FALSE),"")="",B294&amp;", ",""),"")</f>
        <v/>
      </c>
      <c r="V294" s="61" t="str">
        <f t="shared" si="13"/>
        <v xml:space="preserve">1, </v>
      </c>
    </row>
    <row r="295" spans="1:22" x14ac:dyDescent="0.25">
      <c r="A295" s="27" t="str">
        <f>IF(R295="OK",IFERROR(B295&amp;" - "&amp;VLOOKUP(C295,supply!$B$8:$C$507,2,FALSE)&amp;" - "&amp;E295&amp;" - "&amp;G295&amp;" - "&amp;H295&amp;" - "&amp;I295&amp;" - "&amp;J295&amp;" - "&amp;K295&amp;" - "&amp;L295&amp;" - "&amp;M295&amp;" - "&amp;N295&amp;" - "&amp;O295&amp;" - с ддс: "&amp;Q295,""),"1001 - Няма данни за разход")</f>
        <v>1001 - Няма данни за разход</v>
      </c>
      <c r="B295" s="41">
        <v>288</v>
      </c>
      <c r="C295" s="41" t="str">
        <f>IF(AND(D295&lt;&gt;"",D295&lt;&gt;" -  -  -  -  - "),VLOOKUP(D295,supply!$A$8:$B$507,2,FALSE),"")</f>
        <v/>
      </c>
      <c r="D295" s="43"/>
      <c r="E295" s="80"/>
      <c r="F295" s="79"/>
      <c r="G295" s="42"/>
      <c r="H295" s="49"/>
      <c r="I295" s="80" t="s">
        <v>82</v>
      </c>
      <c r="J295" s="82"/>
      <c r="K295" s="71"/>
      <c r="L295" s="71"/>
      <c r="M295" s="71"/>
      <c r="N295" s="71"/>
      <c r="O295" s="71"/>
      <c r="P295" s="49"/>
      <c r="Q295" s="49"/>
      <c r="R295" s="51" t="str">
        <f t="shared" si="12"/>
        <v>Няма избран доставчик</v>
      </c>
      <c r="S295" s="46" t="str">
        <f t="shared" si="14"/>
        <v/>
      </c>
      <c r="U295" s="61" t="str">
        <f>IF(R295="OK",IF(IFERROR(VLOOKUP(B295,#REF!,1,FALSE),"")="",B295&amp;", ",""),"")</f>
        <v/>
      </c>
      <c r="V295" s="61" t="str">
        <f t="shared" si="13"/>
        <v xml:space="preserve">1, </v>
      </c>
    </row>
    <row r="296" spans="1:22" x14ac:dyDescent="0.25">
      <c r="A296" s="27" t="str">
        <f>IF(R296="OK",IFERROR(B296&amp;" - "&amp;VLOOKUP(C296,supply!$B$8:$C$507,2,FALSE)&amp;" - "&amp;E296&amp;" - "&amp;G296&amp;" - "&amp;H296&amp;" - "&amp;I296&amp;" - "&amp;J296&amp;" - "&amp;K296&amp;" - "&amp;L296&amp;" - "&amp;M296&amp;" - "&amp;N296&amp;" - "&amp;O296&amp;" - с ддс: "&amp;Q296,""),"1001 - Няма данни за разход")</f>
        <v>1001 - Няма данни за разход</v>
      </c>
      <c r="B296" s="41">
        <v>289</v>
      </c>
      <c r="C296" s="41" t="str">
        <f>IF(AND(D296&lt;&gt;"",D296&lt;&gt;" -  -  -  -  - "),VLOOKUP(D296,supply!$A$8:$B$507,2,FALSE),"")</f>
        <v/>
      </c>
      <c r="D296" s="43"/>
      <c r="E296" s="80"/>
      <c r="F296" s="79"/>
      <c r="G296" s="42"/>
      <c r="H296" s="49"/>
      <c r="I296" s="80" t="s">
        <v>82</v>
      </c>
      <c r="J296" s="82"/>
      <c r="K296" s="71"/>
      <c r="L296" s="71"/>
      <c r="M296" s="71"/>
      <c r="N296" s="71"/>
      <c r="O296" s="71"/>
      <c r="P296" s="49"/>
      <c r="Q296" s="49"/>
      <c r="R296" s="51" t="str">
        <f t="shared" si="12"/>
        <v>Няма избран доставчик</v>
      </c>
      <c r="S296" s="46" t="str">
        <f t="shared" si="14"/>
        <v/>
      </c>
      <c r="U296" s="61" t="str">
        <f>IF(R296="OK",IF(IFERROR(VLOOKUP(B296,#REF!,1,FALSE),"")="",B296&amp;", ",""),"")</f>
        <v/>
      </c>
      <c r="V296" s="61" t="str">
        <f t="shared" si="13"/>
        <v xml:space="preserve">1, </v>
      </c>
    </row>
    <row r="297" spans="1:22" x14ac:dyDescent="0.25">
      <c r="A297" s="27" t="str">
        <f>IF(R297="OK",IFERROR(B297&amp;" - "&amp;VLOOKUP(C297,supply!$B$8:$C$507,2,FALSE)&amp;" - "&amp;E297&amp;" - "&amp;G297&amp;" - "&amp;H297&amp;" - "&amp;I297&amp;" - "&amp;J297&amp;" - "&amp;K297&amp;" - "&amp;L297&amp;" - "&amp;M297&amp;" - "&amp;N297&amp;" - "&amp;O297&amp;" - с ддс: "&amp;Q297,""),"1001 - Няма данни за разход")</f>
        <v>1001 - Няма данни за разход</v>
      </c>
      <c r="B297" s="41">
        <v>290</v>
      </c>
      <c r="C297" s="41" t="str">
        <f>IF(AND(D297&lt;&gt;"",D297&lt;&gt;" -  -  -  -  - "),VLOOKUP(D297,supply!$A$8:$B$507,2,FALSE),"")</f>
        <v/>
      </c>
      <c r="D297" s="43"/>
      <c r="E297" s="80"/>
      <c r="F297" s="79"/>
      <c r="G297" s="42"/>
      <c r="H297" s="49"/>
      <c r="I297" s="80" t="s">
        <v>82</v>
      </c>
      <c r="J297" s="82"/>
      <c r="K297" s="71"/>
      <c r="L297" s="71"/>
      <c r="M297" s="71"/>
      <c r="N297" s="71"/>
      <c r="O297" s="71"/>
      <c r="P297" s="49"/>
      <c r="Q297" s="49"/>
      <c r="R297" s="51" t="str">
        <f t="shared" si="12"/>
        <v>Няма избран доставчик</v>
      </c>
      <c r="S297" s="46" t="str">
        <f t="shared" si="14"/>
        <v/>
      </c>
      <c r="U297" s="61" t="str">
        <f>IF(R297="OK",IF(IFERROR(VLOOKUP(B297,#REF!,1,FALSE),"")="",B297&amp;", ",""),"")</f>
        <v/>
      </c>
      <c r="V297" s="61" t="str">
        <f t="shared" si="13"/>
        <v xml:space="preserve">1, </v>
      </c>
    </row>
    <row r="298" spans="1:22" x14ac:dyDescent="0.25">
      <c r="A298" s="27" t="str">
        <f>IF(R298="OK",IFERROR(B298&amp;" - "&amp;VLOOKUP(C298,supply!$B$8:$C$507,2,FALSE)&amp;" - "&amp;E298&amp;" - "&amp;G298&amp;" - "&amp;H298&amp;" - "&amp;I298&amp;" - "&amp;J298&amp;" - "&amp;K298&amp;" - "&amp;L298&amp;" - "&amp;M298&amp;" - "&amp;N298&amp;" - "&amp;O298&amp;" - с ддс: "&amp;Q298,""),"1001 - Няма данни за разход")</f>
        <v>1001 - Няма данни за разход</v>
      </c>
      <c r="B298" s="41">
        <v>291</v>
      </c>
      <c r="C298" s="41" t="str">
        <f>IF(AND(D298&lt;&gt;"",D298&lt;&gt;" -  -  -  -  - "),VLOOKUP(D298,supply!$A$8:$B$507,2,FALSE),"")</f>
        <v/>
      </c>
      <c r="D298" s="43"/>
      <c r="E298" s="80"/>
      <c r="F298" s="79"/>
      <c r="G298" s="42"/>
      <c r="H298" s="49"/>
      <c r="I298" s="80" t="s">
        <v>82</v>
      </c>
      <c r="J298" s="82"/>
      <c r="K298" s="71"/>
      <c r="L298" s="71"/>
      <c r="M298" s="71"/>
      <c r="N298" s="71"/>
      <c r="O298" s="71"/>
      <c r="P298" s="49"/>
      <c r="Q298" s="49"/>
      <c r="R298" s="51" t="str">
        <f t="shared" si="12"/>
        <v>Няма избран доставчик</v>
      </c>
      <c r="S298" s="46" t="str">
        <f t="shared" si="14"/>
        <v/>
      </c>
      <c r="U298" s="61" t="str">
        <f>IF(R298="OK",IF(IFERROR(VLOOKUP(B298,#REF!,1,FALSE),"")="",B298&amp;", ",""),"")</f>
        <v/>
      </c>
      <c r="V298" s="61" t="str">
        <f t="shared" si="13"/>
        <v xml:space="preserve">1, </v>
      </c>
    </row>
    <row r="299" spans="1:22" x14ac:dyDescent="0.25">
      <c r="A299" s="27" t="str">
        <f>IF(R299="OK",IFERROR(B299&amp;" - "&amp;VLOOKUP(C299,supply!$B$8:$C$507,2,FALSE)&amp;" - "&amp;E299&amp;" - "&amp;G299&amp;" - "&amp;H299&amp;" - "&amp;I299&amp;" - "&amp;J299&amp;" - "&amp;K299&amp;" - "&amp;L299&amp;" - "&amp;M299&amp;" - "&amp;N299&amp;" - "&amp;O299&amp;" - с ддс: "&amp;Q299,""),"1001 - Няма данни за разход")</f>
        <v>1001 - Няма данни за разход</v>
      </c>
      <c r="B299" s="41">
        <v>292</v>
      </c>
      <c r="C299" s="41" t="str">
        <f>IF(AND(D299&lt;&gt;"",D299&lt;&gt;" -  -  -  -  - "),VLOOKUP(D299,supply!$A$8:$B$507,2,FALSE),"")</f>
        <v/>
      </c>
      <c r="D299" s="43"/>
      <c r="E299" s="80"/>
      <c r="F299" s="79"/>
      <c r="G299" s="42"/>
      <c r="H299" s="49"/>
      <c r="I299" s="80" t="s">
        <v>82</v>
      </c>
      <c r="J299" s="82"/>
      <c r="K299" s="71"/>
      <c r="L299" s="71"/>
      <c r="M299" s="71"/>
      <c r="N299" s="71"/>
      <c r="O299" s="71"/>
      <c r="P299" s="49"/>
      <c r="Q299" s="49"/>
      <c r="R299" s="51" t="str">
        <f t="shared" si="12"/>
        <v>Няма избран доставчик</v>
      </c>
      <c r="S299" s="46" t="str">
        <f t="shared" si="14"/>
        <v/>
      </c>
      <c r="U299" s="61" t="str">
        <f>IF(R299="OK",IF(IFERROR(VLOOKUP(B299,#REF!,1,FALSE),"")="",B299&amp;", ",""),"")</f>
        <v/>
      </c>
      <c r="V299" s="61" t="str">
        <f t="shared" si="13"/>
        <v xml:space="preserve">1, </v>
      </c>
    </row>
    <row r="300" spans="1:22" x14ac:dyDescent="0.25">
      <c r="A300" s="27" t="str">
        <f>IF(R300="OK",IFERROR(B300&amp;" - "&amp;VLOOKUP(C300,supply!$B$8:$C$507,2,FALSE)&amp;" - "&amp;E300&amp;" - "&amp;G300&amp;" - "&amp;H300&amp;" - "&amp;I300&amp;" - "&amp;J300&amp;" - "&amp;K300&amp;" - "&amp;L300&amp;" - "&amp;M300&amp;" - "&amp;N300&amp;" - "&amp;O300&amp;" - с ддс: "&amp;Q300,""),"1001 - Няма данни за разход")</f>
        <v>1001 - Няма данни за разход</v>
      </c>
      <c r="B300" s="41">
        <v>293</v>
      </c>
      <c r="C300" s="41" t="str">
        <f>IF(AND(D300&lt;&gt;"",D300&lt;&gt;" -  -  -  -  - "),VLOOKUP(D300,supply!$A$8:$B$507,2,FALSE),"")</f>
        <v/>
      </c>
      <c r="D300" s="43"/>
      <c r="E300" s="80"/>
      <c r="F300" s="79"/>
      <c r="G300" s="42"/>
      <c r="H300" s="49"/>
      <c r="I300" s="80" t="s">
        <v>82</v>
      </c>
      <c r="J300" s="82"/>
      <c r="K300" s="71"/>
      <c r="L300" s="71"/>
      <c r="M300" s="71"/>
      <c r="N300" s="71"/>
      <c r="O300" s="71"/>
      <c r="P300" s="49"/>
      <c r="Q300" s="49"/>
      <c r="R300" s="51" t="str">
        <f t="shared" si="12"/>
        <v>Няма избран доставчик</v>
      </c>
      <c r="S300" s="46" t="str">
        <f t="shared" si="14"/>
        <v/>
      </c>
      <c r="U300" s="61" t="str">
        <f>IF(R300="OK",IF(IFERROR(VLOOKUP(B300,#REF!,1,FALSE),"")="",B300&amp;", ",""),"")</f>
        <v/>
      </c>
      <c r="V300" s="61" t="str">
        <f t="shared" si="13"/>
        <v xml:space="preserve">1, </v>
      </c>
    </row>
    <row r="301" spans="1:22" x14ac:dyDescent="0.25">
      <c r="A301" s="27" t="str">
        <f>IF(R301="OK",IFERROR(B301&amp;" - "&amp;VLOOKUP(C301,supply!$B$8:$C$507,2,FALSE)&amp;" - "&amp;E301&amp;" - "&amp;G301&amp;" - "&amp;H301&amp;" - "&amp;I301&amp;" - "&amp;J301&amp;" - "&amp;K301&amp;" - "&amp;L301&amp;" - "&amp;M301&amp;" - "&amp;N301&amp;" - "&amp;O301&amp;" - с ддс: "&amp;Q301,""),"1001 - Няма данни за разход")</f>
        <v>1001 - Няма данни за разход</v>
      </c>
      <c r="B301" s="41">
        <v>294</v>
      </c>
      <c r="C301" s="41" t="str">
        <f>IF(AND(D301&lt;&gt;"",D301&lt;&gt;" -  -  -  -  - "),VLOOKUP(D301,supply!$A$8:$B$507,2,FALSE),"")</f>
        <v/>
      </c>
      <c r="D301" s="43"/>
      <c r="E301" s="80"/>
      <c r="F301" s="79"/>
      <c r="G301" s="42"/>
      <c r="H301" s="49"/>
      <c r="I301" s="80" t="s">
        <v>82</v>
      </c>
      <c r="J301" s="82"/>
      <c r="K301" s="71"/>
      <c r="L301" s="71"/>
      <c r="M301" s="71"/>
      <c r="N301" s="71"/>
      <c r="O301" s="71"/>
      <c r="P301" s="49"/>
      <c r="Q301" s="49"/>
      <c r="R301" s="51" t="str">
        <f t="shared" si="12"/>
        <v>Няма избран доставчик</v>
      </c>
      <c r="S301" s="46" t="str">
        <f t="shared" si="14"/>
        <v/>
      </c>
      <c r="U301" s="61" t="str">
        <f>IF(R301="OK",IF(IFERROR(VLOOKUP(B301,#REF!,1,FALSE),"")="",B301&amp;", ",""),"")</f>
        <v/>
      </c>
      <c r="V301" s="61" t="str">
        <f t="shared" si="13"/>
        <v xml:space="preserve">1, </v>
      </c>
    </row>
    <row r="302" spans="1:22" x14ac:dyDescent="0.25">
      <c r="A302" s="27" t="str">
        <f>IF(R302="OK",IFERROR(B302&amp;" - "&amp;VLOOKUP(C302,supply!$B$8:$C$507,2,FALSE)&amp;" - "&amp;E302&amp;" - "&amp;G302&amp;" - "&amp;H302&amp;" - "&amp;I302&amp;" - "&amp;J302&amp;" - "&amp;K302&amp;" - "&amp;L302&amp;" - "&amp;M302&amp;" - "&amp;N302&amp;" - "&amp;O302&amp;" - с ддс: "&amp;Q302,""),"1001 - Няма данни за разход")</f>
        <v>1001 - Няма данни за разход</v>
      </c>
      <c r="B302" s="41">
        <v>295</v>
      </c>
      <c r="C302" s="41" t="str">
        <f>IF(AND(D302&lt;&gt;"",D302&lt;&gt;" -  -  -  -  - "),VLOOKUP(D302,supply!$A$8:$B$507,2,FALSE),"")</f>
        <v/>
      </c>
      <c r="D302" s="43"/>
      <c r="E302" s="80"/>
      <c r="F302" s="79"/>
      <c r="G302" s="42"/>
      <c r="H302" s="49"/>
      <c r="I302" s="80" t="s">
        <v>82</v>
      </c>
      <c r="J302" s="82"/>
      <c r="K302" s="71"/>
      <c r="L302" s="71"/>
      <c r="M302" s="71"/>
      <c r="N302" s="71"/>
      <c r="O302" s="71"/>
      <c r="P302" s="49"/>
      <c r="Q302" s="49"/>
      <c r="R302" s="51" t="str">
        <f t="shared" si="12"/>
        <v>Няма избран доставчик</v>
      </c>
      <c r="S302" s="46" t="str">
        <f t="shared" si="14"/>
        <v/>
      </c>
      <c r="U302" s="61" t="str">
        <f>IF(R302="OK",IF(IFERROR(VLOOKUP(B302,#REF!,1,FALSE),"")="",B302&amp;", ",""),"")</f>
        <v/>
      </c>
      <c r="V302" s="61" t="str">
        <f t="shared" si="13"/>
        <v xml:space="preserve">1, </v>
      </c>
    </row>
    <row r="303" spans="1:22" x14ac:dyDescent="0.25">
      <c r="A303" s="27" t="str">
        <f>IF(R303="OK",IFERROR(B303&amp;" - "&amp;VLOOKUP(C303,supply!$B$8:$C$507,2,FALSE)&amp;" - "&amp;E303&amp;" - "&amp;G303&amp;" - "&amp;H303&amp;" - "&amp;I303&amp;" - "&amp;J303&amp;" - "&amp;K303&amp;" - "&amp;L303&amp;" - "&amp;M303&amp;" - "&amp;N303&amp;" - "&amp;O303&amp;" - с ддс: "&amp;Q303,""),"1001 - Няма данни за разход")</f>
        <v>1001 - Няма данни за разход</v>
      </c>
      <c r="B303" s="41">
        <v>296</v>
      </c>
      <c r="C303" s="41" t="str">
        <f>IF(AND(D303&lt;&gt;"",D303&lt;&gt;" -  -  -  -  - "),VLOOKUP(D303,supply!$A$8:$B$507,2,FALSE),"")</f>
        <v/>
      </c>
      <c r="D303" s="43"/>
      <c r="E303" s="80"/>
      <c r="F303" s="79"/>
      <c r="G303" s="42"/>
      <c r="H303" s="49"/>
      <c r="I303" s="80" t="s">
        <v>82</v>
      </c>
      <c r="J303" s="82"/>
      <c r="K303" s="71"/>
      <c r="L303" s="71"/>
      <c r="M303" s="71"/>
      <c r="N303" s="71"/>
      <c r="O303" s="71"/>
      <c r="P303" s="49"/>
      <c r="Q303" s="49"/>
      <c r="R303" s="51" t="str">
        <f t="shared" si="12"/>
        <v>Няма избран доставчик</v>
      </c>
      <c r="S303" s="46" t="str">
        <f t="shared" si="14"/>
        <v/>
      </c>
      <c r="U303" s="61" t="str">
        <f>IF(R303="OK",IF(IFERROR(VLOOKUP(B303,#REF!,1,FALSE),"")="",B303&amp;", ",""),"")</f>
        <v/>
      </c>
      <c r="V303" s="61" t="str">
        <f t="shared" si="13"/>
        <v xml:space="preserve">1, </v>
      </c>
    </row>
    <row r="304" spans="1:22" x14ac:dyDescent="0.25">
      <c r="A304" s="27" t="str">
        <f>IF(R304="OK",IFERROR(B304&amp;" - "&amp;VLOOKUP(C304,supply!$B$8:$C$507,2,FALSE)&amp;" - "&amp;E304&amp;" - "&amp;G304&amp;" - "&amp;H304&amp;" - "&amp;I304&amp;" - "&amp;J304&amp;" - "&amp;K304&amp;" - "&amp;L304&amp;" - "&amp;M304&amp;" - "&amp;N304&amp;" - "&amp;O304&amp;" - с ддс: "&amp;Q304,""),"1001 - Няма данни за разход")</f>
        <v>1001 - Няма данни за разход</v>
      </c>
      <c r="B304" s="41">
        <v>297</v>
      </c>
      <c r="C304" s="41" t="str">
        <f>IF(AND(D304&lt;&gt;"",D304&lt;&gt;" -  -  -  -  - "),VLOOKUP(D304,supply!$A$8:$B$507,2,FALSE),"")</f>
        <v/>
      </c>
      <c r="D304" s="43"/>
      <c r="E304" s="80"/>
      <c r="F304" s="79"/>
      <c r="G304" s="42"/>
      <c r="H304" s="49"/>
      <c r="I304" s="80" t="s">
        <v>82</v>
      </c>
      <c r="J304" s="82"/>
      <c r="K304" s="71"/>
      <c r="L304" s="71"/>
      <c r="M304" s="71"/>
      <c r="N304" s="71"/>
      <c r="O304" s="71"/>
      <c r="P304" s="49"/>
      <c r="Q304" s="49"/>
      <c r="R304" s="51" t="str">
        <f t="shared" si="12"/>
        <v>Няма избран доставчик</v>
      </c>
      <c r="S304" s="46" t="str">
        <f t="shared" si="14"/>
        <v/>
      </c>
      <c r="U304" s="61" t="str">
        <f>IF(R304="OK",IF(IFERROR(VLOOKUP(B304,#REF!,1,FALSE),"")="",B304&amp;", ",""),"")</f>
        <v/>
      </c>
      <c r="V304" s="61" t="str">
        <f t="shared" si="13"/>
        <v xml:space="preserve">1, </v>
      </c>
    </row>
    <row r="305" spans="1:22" x14ac:dyDescent="0.25">
      <c r="A305" s="27" t="str">
        <f>IF(R305="OK",IFERROR(B305&amp;" - "&amp;VLOOKUP(C305,supply!$B$8:$C$507,2,FALSE)&amp;" - "&amp;E305&amp;" - "&amp;G305&amp;" - "&amp;H305&amp;" - "&amp;I305&amp;" - "&amp;J305&amp;" - "&amp;K305&amp;" - "&amp;L305&amp;" - "&amp;M305&amp;" - "&amp;N305&amp;" - "&amp;O305&amp;" - с ддс: "&amp;Q305,""),"1001 - Няма данни за разход")</f>
        <v>1001 - Няма данни за разход</v>
      </c>
      <c r="B305" s="41">
        <v>298</v>
      </c>
      <c r="C305" s="41" t="str">
        <f>IF(AND(D305&lt;&gt;"",D305&lt;&gt;" -  -  -  -  - "),VLOOKUP(D305,supply!$A$8:$B$507,2,FALSE),"")</f>
        <v/>
      </c>
      <c r="D305" s="43"/>
      <c r="E305" s="80"/>
      <c r="F305" s="79"/>
      <c r="G305" s="42"/>
      <c r="H305" s="49"/>
      <c r="I305" s="80" t="s">
        <v>82</v>
      </c>
      <c r="J305" s="82"/>
      <c r="K305" s="71"/>
      <c r="L305" s="71"/>
      <c r="M305" s="71"/>
      <c r="N305" s="71"/>
      <c r="O305" s="71"/>
      <c r="P305" s="49"/>
      <c r="Q305" s="49"/>
      <c r="R305" s="51" t="str">
        <f t="shared" si="12"/>
        <v>Няма избран доставчик</v>
      </c>
      <c r="S305" s="46" t="str">
        <f t="shared" si="14"/>
        <v/>
      </c>
      <c r="U305" s="61" t="str">
        <f>IF(R305="OK",IF(IFERROR(VLOOKUP(B305,#REF!,1,FALSE),"")="",B305&amp;", ",""),"")</f>
        <v/>
      </c>
      <c r="V305" s="61" t="str">
        <f t="shared" si="13"/>
        <v xml:space="preserve">1, </v>
      </c>
    </row>
    <row r="306" spans="1:22" x14ac:dyDescent="0.25">
      <c r="A306" s="27" t="str">
        <f>IF(R306="OK",IFERROR(B306&amp;" - "&amp;VLOOKUP(C306,supply!$B$8:$C$507,2,FALSE)&amp;" - "&amp;E306&amp;" - "&amp;G306&amp;" - "&amp;H306&amp;" - "&amp;I306&amp;" - "&amp;J306&amp;" - "&amp;K306&amp;" - "&amp;L306&amp;" - "&amp;M306&amp;" - "&amp;N306&amp;" - "&amp;O306&amp;" - с ддс: "&amp;Q306,""),"1001 - Няма данни за разход")</f>
        <v>1001 - Няма данни за разход</v>
      </c>
      <c r="B306" s="41">
        <v>299</v>
      </c>
      <c r="C306" s="41" t="str">
        <f>IF(AND(D306&lt;&gt;"",D306&lt;&gt;" -  -  -  -  - "),VLOOKUP(D306,supply!$A$8:$B$507,2,FALSE),"")</f>
        <v/>
      </c>
      <c r="D306" s="43"/>
      <c r="E306" s="80"/>
      <c r="F306" s="79"/>
      <c r="G306" s="42"/>
      <c r="H306" s="49"/>
      <c r="I306" s="80" t="s">
        <v>82</v>
      </c>
      <c r="J306" s="82"/>
      <c r="K306" s="71"/>
      <c r="L306" s="71"/>
      <c r="M306" s="71"/>
      <c r="N306" s="71"/>
      <c r="O306" s="71"/>
      <c r="P306" s="49"/>
      <c r="Q306" s="49"/>
      <c r="R306" s="51" t="str">
        <f t="shared" si="12"/>
        <v>Няма избран доставчик</v>
      </c>
      <c r="S306" s="46" t="str">
        <f t="shared" si="14"/>
        <v/>
      </c>
      <c r="U306" s="61" t="str">
        <f>IF(R306="OK",IF(IFERROR(VLOOKUP(B306,#REF!,1,FALSE),"")="",B306&amp;", ",""),"")</f>
        <v/>
      </c>
      <c r="V306" s="61" t="str">
        <f t="shared" si="13"/>
        <v xml:space="preserve">1, </v>
      </c>
    </row>
    <row r="307" spans="1:22" x14ac:dyDescent="0.25">
      <c r="A307" s="27" t="str">
        <f>IF(R307="OK",IFERROR(B307&amp;" - "&amp;VLOOKUP(C307,supply!$B$8:$C$507,2,FALSE)&amp;" - "&amp;E307&amp;" - "&amp;G307&amp;" - "&amp;H307&amp;" - "&amp;I307&amp;" - "&amp;J307&amp;" - "&amp;K307&amp;" - "&amp;L307&amp;" - "&amp;M307&amp;" - "&amp;N307&amp;" - "&amp;O307&amp;" - с ддс: "&amp;Q307,""),"1001 - Няма данни за разход")</f>
        <v>1001 - Няма данни за разход</v>
      </c>
      <c r="B307" s="41">
        <v>300</v>
      </c>
      <c r="C307" s="41" t="str">
        <f>IF(AND(D307&lt;&gt;"",D307&lt;&gt;" -  -  -  -  - "),VLOOKUP(D307,supply!$A$8:$B$507,2,FALSE),"")</f>
        <v/>
      </c>
      <c r="D307" s="43"/>
      <c r="E307" s="80"/>
      <c r="F307" s="79"/>
      <c r="G307" s="42"/>
      <c r="H307" s="49"/>
      <c r="I307" s="80" t="s">
        <v>82</v>
      </c>
      <c r="J307" s="82"/>
      <c r="K307" s="71"/>
      <c r="L307" s="71"/>
      <c r="M307" s="71"/>
      <c r="N307" s="71"/>
      <c r="O307" s="71"/>
      <c r="P307" s="49"/>
      <c r="Q307" s="49"/>
      <c r="R307" s="51" t="str">
        <f t="shared" si="12"/>
        <v>Няма избран доставчик</v>
      </c>
      <c r="S307" s="46" t="str">
        <f t="shared" si="14"/>
        <v/>
      </c>
      <c r="U307" s="61" t="str">
        <f>IF(R307="OK",IF(IFERROR(VLOOKUP(B307,#REF!,1,FALSE),"")="",B307&amp;", ",""),"")</f>
        <v/>
      </c>
      <c r="V307" s="61" t="str">
        <f t="shared" si="13"/>
        <v xml:space="preserve">1, </v>
      </c>
    </row>
    <row r="308" spans="1:22" x14ac:dyDescent="0.25">
      <c r="A308" s="27" t="str">
        <f>IF(R308="OK",IFERROR(B308&amp;" - "&amp;VLOOKUP(C308,supply!$B$8:$C$507,2,FALSE)&amp;" - "&amp;E308&amp;" - "&amp;G308&amp;" - "&amp;H308&amp;" - "&amp;I308&amp;" - "&amp;J308&amp;" - "&amp;K308&amp;" - "&amp;L308&amp;" - "&amp;M308&amp;" - "&amp;N308&amp;" - "&amp;O308&amp;" - с ддс: "&amp;Q308,""),"1001 - Няма данни за разход")</f>
        <v>1001 - Няма данни за разход</v>
      </c>
      <c r="B308" s="41">
        <v>301</v>
      </c>
      <c r="C308" s="41" t="str">
        <f>IF(AND(D308&lt;&gt;"",D308&lt;&gt;" -  -  -  -  - "),VLOOKUP(D308,supply!$A$8:$B$507,2,FALSE),"")</f>
        <v/>
      </c>
      <c r="D308" s="43"/>
      <c r="E308" s="80"/>
      <c r="F308" s="79"/>
      <c r="G308" s="42"/>
      <c r="H308" s="49"/>
      <c r="I308" s="80" t="s">
        <v>82</v>
      </c>
      <c r="J308" s="82"/>
      <c r="K308" s="71"/>
      <c r="L308" s="71"/>
      <c r="M308" s="71"/>
      <c r="N308" s="71"/>
      <c r="O308" s="71"/>
      <c r="P308" s="49"/>
      <c r="Q308" s="49"/>
      <c r="R308" s="51" t="str">
        <f t="shared" si="12"/>
        <v>Няма избран доставчик</v>
      </c>
      <c r="S308" s="46" t="str">
        <f t="shared" si="14"/>
        <v/>
      </c>
      <c r="U308" s="61" t="str">
        <f>IF(R308="OK",IF(IFERROR(VLOOKUP(B308,#REF!,1,FALSE),"")="",B308&amp;", ",""),"")</f>
        <v/>
      </c>
      <c r="V308" s="61" t="str">
        <f t="shared" si="13"/>
        <v xml:space="preserve">1, </v>
      </c>
    </row>
    <row r="309" spans="1:22" x14ac:dyDescent="0.25">
      <c r="A309" s="27" t="str">
        <f>IF(R309="OK",IFERROR(B309&amp;" - "&amp;VLOOKUP(C309,supply!$B$8:$C$507,2,FALSE)&amp;" - "&amp;E309&amp;" - "&amp;G309&amp;" - "&amp;H309&amp;" - "&amp;I309&amp;" - "&amp;J309&amp;" - "&amp;K309&amp;" - "&amp;L309&amp;" - "&amp;M309&amp;" - "&amp;N309&amp;" - "&amp;O309&amp;" - с ддс: "&amp;Q309,""),"1001 - Няма данни за разход")</f>
        <v>1001 - Няма данни за разход</v>
      </c>
      <c r="B309" s="41">
        <v>302</v>
      </c>
      <c r="C309" s="41" t="str">
        <f>IF(AND(D309&lt;&gt;"",D309&lt;&gt;" -  -  -  -  - "),VLOOKUP(D309,supply!$A$8:$B$507,2,FALSE),"")</f>
        <v/>
      </c>
      <c r="D309" s="43"/>
      <c r="E309" s="80"/>
      <c r="F309" s="79"/>
      <c r="G309" s="42"/>
      <c r="H309" s="49"/>
      <c r="I309" s="80" t="s">
        <v>82</v>
      </c>
      <c r="J309" s="82"/>
      <c r="K309" s="71"/>
      <c r="L309" s="71"/>
      <c r="M309" s="71"/>
      <c r="N309" s="71"/>
      <c r="O309" s="71"/>
      <c r="P309" s="49"/>
      <c r="Q309" s="49"/>
      <c r="R309" s="51" t="str">
        <f t="shared" si="12"/>
        <v>Няма избран доставчик</v>
      </c>
      <c r="S309" s="46" t="str">
        <f t="shared" si="14"/>
        <v/>
      </c>
      <c r="U309" s="61" t="str">
        <f>IF(R309="OK",IF(IFERROR(VLOOKUP(B309,#REF!,1,FALSE),"")="",B309&amp;", ",""),"")</f>
        <v/>
      </c>
      <c r="V309" s="61" t="str">
        <f t="shared" si="13"/>
        <v xml:space="preserve">1, </v>
      </c>
    </row>
    <row r="310" spans="1:22" x14ac:dyDescent="0.25">
      <c r="A310" s="27" t="str">
        <f>IF(R310="OK",IFERROR(B310&amp;" - "&amp;VLOOKUP(C310,supply!$B$8:$C$507,2,FALSE)&amp;" - "&amp;E310&amp;" - "&amp;G310&amp;" - "&amp;H310&amp;" - "&amp;I310&amp;" - "&amp;J310&amp;" - "&amp;K310&amp;" - "&amp;L310&amp;" - "&amp;M310&amp;" - "&amp;N310&amp;" - "&amp;O310&amp;" - с ддс: "&amp;Q310,""),"1001 - Няма данни за разход")</f>
        <v>1001 - Няма данни за разход</v>
      </c>
      <c r="B310" s="41">
        <v>303</v>
      </c>
      <c r="C310" s="41" t="str">
        <f>IF(AND(D310&lt;&gt;"",D310&lt;&gt;" -  -  -  -  - "),VLOOKUP(D310,supply!$A$8:$B$507,2,FALSE),"")</f>
        <v/>
      </c>
      <c r="D310" s="43"/>
      <c r="E310" s="80"/>
      <c r="F310" s="79"/>
      <c r="G310" s="42"/>
      <c r="H310" s="49"/>
      <c r="I310" s="80" t="s">
        <v>82</v>
      </c>
      <c r="J310" s="82"/>
      <c r="K310" s="71"/>
      <c r="L310" s="71"/>
      <c r="M310" s="71"/>
      <c r="N310" s="71"/>
      <c r="O310" s="71"/>
      <c r="P310" s="49"/>
      <c r="Q310" s="49"/>
      <c r="R310" s="51" t="str">
        <f t="shared" si="12"/>
        <v>Няма избран доставчик</v>
      </c>
      <c r="S310" s="46" t="str">
        <f t="shared" si="14"/>
        <v/>
      </c>
      <c r="U310" s="61" t="str">
        <f>IF(R310="OK",IF(IFERROR(VLOOKUP(B310,#REF!,1,FALSE),"")="",B310&amp;", ",""),"")</f>
        <v/>
      </c>
      <c r="V310" s="61" t="str">
        <f t="shared" si="13"/>
        <v xml:space="preserve">1, </v>
      </c>
    </row>
    <row r="311" spans="1:22" x14ac:dyDescent="0.25">
      <c r="A311" s="27" t="str">
        <f>IF(R311="OK",IFERROR(B311&amp;" - "&amp;VLOOKUP(C311,supply!$B$8:$C$507,2,FALSE)&amp;" - "&amp;E311&amp;" - "&amp;G311&amp;" - "&amp;H311&amp;" - "&amp;I311&amp;" - "&amp;J311&amp;" - "&amp;K311&amp;" - "&amp;L311&amp;" - "&amp;M311&amp;" - "&amp;N311&amp;" - "&amp;O311&amp;" - с ддс: "&amp;Q311,""),"1001 - Няма данни за разход")</f>
        <v>1001 - Няма данни за разход</v>
      </c>
      <c r="B311" s="41">
        <v>304</v>
      </c>
      <c r="C311" s="41" t="str">
        <f>IF(AND(D311&lt;&gt;"",D311&lt;&gt;" -  -  -  -  - "),VLOOKUP(D311,supply!$A$8:$B$507,2,FALSE),"")</f>
        <v/>
      </c>
      <c r="D311" s="43"/>
      <c r="E311" s="80"/>
      <c r="F311" s="79"/>
      <c r="G311" s="42"/>
      <c r="H311" s="49"/>
      <c r="I311" s="80" t="s">
        <v>82</v>
      </c>
      <c r="J311" s="82"/>
      <c r="K311" s="71"/>
      <c r="L311" s="71"/>
      <c r="M311" s="71"/>
      <c r="N311" s="71"/>
      <c r="O311" s="71"/>
      <c r="P311" s="49"/>
      <c r="Q311" s="49"/>
      <c r="R311" s="51" t="str">
        <f t="shared" si="12"/>
        <v>Няма избран доставчик</v>
      </c>
      <c r="S311" s="46" t="str">
        <f t="shared" si="14"/>
        <v/>
      </c>
      <c r="U311" s="61" t="str">
        <f>IF(R311="OK",IF(IFERROR(VLOOKUP(B311,#REF!,1,FALSE),"")="",B311&amp;", ",""),"")</f>
        <v/>
      </c>
      <c r="V311" s="61" t="str">
        <f t="shared" si="13"/>
        <v xml:space="preserve">1, </v>
      </c>
    </row>
    <row r="312" spans="1:22" x14ac:dyDescent="0.25">
      <c r="A312" s="27" t="str">
        <f>IF(R312="OK",IFERROR(B312&amp;" - "&amp;VLOOKUP(C312,supply!$B$8:$C$507,2,FALSE)&amp;" - "&amp;E312&amp;" - "&amp;G312&amp;" - "&amp;H312&amp;" - "&amp;I312&amp;" - "&amp;J312&amp;" - "&amp;K312&amp;" - "&amp;L312&amp;" - "&amp;M312&amp;" - "&amp;N312&amp;" - "&amp;O312&amp;" - с ддс: "&amp;Q312,""),"1001 - Няма данни за разход")</f>
        <v>1001 - Няма данни за разход</v>
      </c>
      <c r="B312" s="41">
        <v>305</v>
      </c>
      <c r="C312" s="41" t="str">
        <f>IF(AND(D312&lt;&gt;"",D312&lt;&gt;" -  -  -  -  - "),VLOOKUP(D312,supply!$A$8:$B$507,2,FALSE),"")</f>
        <v/>
      </c>
      <c r="D312" s="43"/>
      <c r="E312" s="80"/>
      <c r="F312" s="79"/>
      <c r="G312" s="42"/>
      <c r="H312" s="49"/>
      <c r="I312" s="80" t="s">
        <v>82</v>
      </c>
      <c r="J312" s="82"/>
      <c r="K312" s="71"/>
      <c r="L312" s="71"/>
      <c r="M312" s="71"/>
      <c r="N312" s="71"/>
      <c r="O312" s="71"/>
      <c r="P312" s="49"/>
      <c r="Q312" s="49"/>
      <c r="R312" s="51" t="str">
        <f t="shared" si="12"/>
        <v>Няма избран доставчик</v>
      </c>
      <c r="S312" s="46" t="str">
        <f t="shared" si="14"/>
        <v/>
      </c>
      <c r="U312" s="61" t="str">
        <f>IF(R312="OK",IF(IFERROR(VLOOKUP(B312,#REF!,1,FALSE),"")="",B312&amp;", ",""),"")</f>
        <v/>
      </c>
      <c r="V312" s="61" t="str">
        <f t="shared" si="13"/>
        <v xml:space="preserve">1, </v>
      </c>
    </row>
    <row r="313" spans="1:22" x14ac:dyDescent="0.25">
      <c r="A313" s="27" t="str">
        <f>IF(R313="OK",IFERROR(B313&amp;" - "&amp;VLOOKUP(C313,supply!$B$8:$C$507,2,FALSE)&amp;" - "&amp;E313&amp;" - "&amp;G313&amp;" - "&amp;H313&amp;" - "&amp;I313&amp;" - "&amp;J313&amp;" - "&amp;K313&amp;" - "&amp;L313&amp;" - "&amp;M313&amp;" - "&amp;N313&amp;" - "&amp;O313&amp;" - с ддс: "&amp;Q313,""),"1001 - Няма данни за разход")</f>
        <v>1001 - Няма данни за разход</v>
      </c>
      <c r="B313" s="41">
        <v>306</v>
      </c>
      <c r="C313" s="41" t="str">
        <f>IF(AND(D313&lt;&gt;"",D313&lt;&gt;" -  -  -  -  - "),VLOOKUP(D313,supply!$A$8:$B$507,2,FALSE),"")</f>
        <v/>
      </c>
      <c r="D313" s="43"/>
      <c r="E313" s="80"/>
      <c r="F313" s="79"/>
      <c r="G313" s="42"/>
      <c r="H313" s="49"/>
      <c r="I313" s="80" t="s">
        <v>82</v>
      </c>
      <c r="J313" s="82"/>
      <c r="K313" s="71"/>
      <c r="L313" s="71"/>
      <c r="M313" s="71"/>
      <c r="N313" s="71"/>
      <c r="O313" s="71"/>
      <c r="P313" s="49"/>
      <c r="Q313" s="49"/>
      <c r="R313" s="51" t="str">
        <f t="shared" si="12"/>
        <v>Няма избран доставчик</v>
      </c>
      <c r="S313" s="46" t="str">
        <f t="shared" si="14"/>
        <v/>
      </c>
      <c r="U313" s="61" t="str">
        <f>IF(R313="OK",IF(IFERROR(VLOOKUP(B313,#REF!,1,FALSE),"")="",B313&amp;", ",""),"")</f>
        <v/>
      </c>
      <c r="V313" s="61" t="str">
        <f t="shared" si="13"/>
        <v xml:space="preserve">1, </v>
      </c>
    </row>
    <row r="314" spans="1:22" x14ac:dyDescent="0.25">
      <c r="A314" s="27" t="str">
        <f>IF(R314="OK",IFERROR(B314&amp;" - "&amp;VLOOKUP(C314,supply!$B$8:$C$507,2,FALSE)&amp;" - "&amp;E314&amp;" - "&amp;G314&amp;" - "&amp;H314&amp;" - "&amp;I314&amp;" - "&amp;J314&amp;" - "&amp;K314&amp;" - "&amp;L314&amp;" - "&amp;M314&amp;" - "&amp;N314&amp;" - "&amp;O314&amp;" - с ддс: "&amp;Q314,""),"1001 - Няма данни за разход")</f>
        <v>1001 - Няма данни за разход</v>
      </c>
      <c r="B314" s="41">
        <v>307</v>
      </c>
      <c r="C314" s="41" t="str">
        <f>IF(AND(D314&lt;&gt;"",D314&lt;&gt;" -  -  -  -  - "),VLOOKUP(D314,supply!$A$8:$B$507,2,FALSE),"")</f>
        <v/>
      </c>
      <c r="D314" s="43"/>
      <c r="E314" s="80"/>
      <c r="F314" s="79"/>
      <c r="G314" s="42"/>
      <c r="H314" s="49"/>
      <c r="I314" s="80" t="s">
        <v>82</v>
      </c>
      <c r="J314" s="82"/>
      <c r="K314" s="71"/>
      <c r="L314" s="71"/>
      <c r="M314" s="71"/>
      <c r="N314" s="71"/>
      <c r="O314" s="71"/>
      <c r="P314" s="49"/>
      <c r="Q314" s="49"/>
      <c r="R314" s="51" t="str">
        <f t="shared" si="12"/>
        <v>Няма избран доставчик</v>
      </c>
      <c r="S314" s="46" t="str">
        <f t="shared" si="14"/>
        <v/>
      </c>
      <c r="U314" s="61" t="str">
        <f>IF(R314="OK",IF(IFERROR(VLOOKUP(B314,#REF!,1,FALSE),"")="",B314&amp;", ",""),"")</f>
        <v/>
      </c>
      <c r="V314" s="61" t="str">
        <f t="shared" si="13"/>
        <v xml:space="preserve">1, </v>
      </c>
    </row>
    <row r="315" spans="1:22" x14ac:dyDescent="0.25">
      <c r="A315" s="27" t="str">
        <f>IF(R315="OK",IFERROR(B315&amp;" - "&amp;VLOOKUP(C315,supply!$B$8:$C$507,2,FALSE)&amp;" - "&amp;E315&amp;" - "&amp;G315&amp;" - "&amp;H315&amp;" - "&amp;I315&amp;" - "&amp;J315&amp;" - "&amp;K315&amp;" - "&amp;L315&amp;" - "&amp;M315&amp;" - "&amp;N315&amp;" - "&amp;O315&amp;" - с ддс: "&amp;Q315,""),"1001 - Няма данни за разход")</f>
        <v>1001 - Няма данни за разход</v>
      </c>
      <c r="B315" s="41">
        <v>308</v>
      </c>
      <c r="C315" s="41" t="str">
        <f>IF(AND(D315&lt;&gt;"",D315&lt;&gt;" -  -  -  -  - "),VLOOKUP(D315,supply!$A$8:$B$507,2,FALSE),"")</f>
        <v/>
      </c>
      <c r="D315" s="43"/>
      <c r="E315" s="80"/>
      <c r="F315" s="79"/>
      <c r="G315" s="42"/>
      <c r="H315" s="49"/>
      <c r="I315" s="80" t="s">
        <v>82</v>
      </c>
      <c r="J315" s="82"/>
      <c r="K315" s="71"/>
      <c r="L315" s="71"/>
      <c r="M315" s="71"/>
      <c r="N315" s="71"/>
      <c r="O315" s="71"/>
      <c r="P315" s="49"/>
      <c r="Q315" s="49"/>
      <c r="R315" s="51" t="str">
        <f t="shared" si="12"/>
        <v>Няма избран доставчик</v>
      </c>
      <c r="S315" s="46" t="str">
        <f t="shared" si="14"/>
        <v/>
      </c>
      <c r="U315" s="61" t="str">
        <f>IF(R315="OK",IF(IFERROR(VLOOKUP(B315,#REF!,1,FALSE),"")="",B315&amp;", ",""),"")</f>
        <v/>
      </c>
      <c r="V315" s="61" t="str">
        <f t="shared" si="13"/>
        <v xml:space="preserve">1, </v>
      </c>
    </row>
    <row r="316" spans="1:22" x14ac:dyDescent="0.25">
      <c r="A316" s="27" t="str">
        <f>IF(R316="OK",IFERROR(B316&amp;" - "&amp;VLOOKUP(C316,supply!$B$8:$C$507,2,FALSE)&amp;" - "&amp;E316&amp;" - "&amp;G316&amp;" - "&amp;H316&amp;" - "&amp;I316&amp;" - "&amp;J316&amp;" - "&amp;K316&amp;" - "&amp;L316&amp;" - "&amp;M316&amp;" - "&amp;N316&amp;" - "&amp;O316&amp;" - с ддс: "&amp;Q316,""),"1001 - Няма данни за разход")</f>
        <v>1001 - Няма данни за разход</v>
      </c>
      <c r="B316" s="41">
        <v>309</v>
      </c>
      <c r="C316" s="41" t="str">
        <f>IF(AND(D316&lt;&gt;"",D316&lt;&gt;" -  -  -  -  - "),VLOOKUP(D316,supply!$A$8:$B$507,2,FALSE),"")</f>
        <v/>
      </c>
      <c r="D316" s="43"/>
      <c r="E316" s="80"/>
      <c r="F316" s="79"/>
      <c r="G316" s="42"/>
      <c r="H316" s="49"/>
      <c r="I316" s="80" t="s">
        <v>82</v>
      </c>
      <c r="J316" s="82"/>
      <c r="K316" s="71"/>
      <c r="L316" s="71"/>
      <c r="M316" s="71"/>
      <c r="N316" s="71"/>
      <c r="O316" s="71"/>
      <c r="P316" s="49"/>
      <c r="Q316" s="49"/>
      <c r="R316" s="51" t="str">
        <f t="shared" si="12"/>
        <v>Няма избран доставчик</v>
      </c>
      <c r="S316" s="46" t="str">
        <f t="shared" si="14"/>
        <v/>
      </c>
      <c r="U316" s="61" t="str">
        <f>IF(R316="OK",IF(IFERROR(VLOOKUP(B316,#REF!,1,FALSE),"")="",B316&amp;", ",""),"")</f>
        <v/>
      </c>
      <c r="V316" s="61" t="str">
        <f t="shared" si="13"/>
        <v xml:space="preserve">1, </v>
      </c>
    </row>
    <row r="317" spans="1:22" x14ac:dyDescent="0.25">
      <c r="A317" s="27" t="str">
        <f>IF(R317="OK",IFERROR(B317&amp;" - "&amp;VLOOKUP(C317,supply!$B$8:$C$507,2,FALSE)&amp;" - "&amp;E317&amp;" - "&amp;G317&amp;" - "&amp;H317&amp;" - "&amp;I317&amp;" - "&amp;J317&amp;" - "&amp;K317&amp;" - "&amp;L317&amp;" - "&amp;M317&amp;" - "&amp;N317&amp;" - "&amp;O317&amp;" - с ддс: "&amp;Q317,""),"1001 - Няма данни за разход")</f>
        <v>1001 - Няма данни за разход</v>
      </c>
      <c r="B317" s="41">
        <v>310</v>
      </c>
      <c r="C317" s="41" t="str">
        <f>IF(AND(D317&lt;&gt;"",D317&lt;&gt;" -  -  -  -  - "),VLOOKUP(D317,supply!$A$8:$B$507,2,FALSE),"")</f>
        <v/>
      </c>
      <c r="D317" s="43"/>
      <c r="E317" s="80"/>
      <c r="F317" s="79"/>
      <c r="G317" s="42"/>
      <c r="H317" s="49"/>
      <c r="I317" s="80" t="s">
        <v>82</v>
      </c>
      <c r="J317" s="82"/>
      <c r="K317" s="71"/>
      <c r="L317" s="71"/>
      <c r="M317" s="71"/>
      <c r="N317" s="71"/>
      <c r="O317" s="71"/>
      <c r="P317" s="49"/>
      <c r="Q317" s="49"/>
      <c r="R317" s="51" t="str">
        <f t="shared" si="12"/>
        <v>Няма избран доставчик</v>
      </c>
      <c r="S317" s="46" t="str">
        <f t="shared" si="14"/>
        <v/>
      </c>
      <c r="U317" s="61" t="str">
        <f>IF(R317="OK",IF(IFERROR(VLOOKUP(B317,#REF!,1,FALSE),"")="",B317&amp;", ",""),"")</f>
        <v/>
      </c>
      <c r="V317" s="61" t="str">
        <f t="shared" si="13"/>
        <v xml:space="preserve">1, </v>
      </c>
    </row>
    <row r="318" spans="1:22" x14ac:dyDescent="0.25">
      <c r="A318" s="27" t="str">
        <f>IF(R318="OK",IFERROR(B318&amp;" - "&amp;VLOOKUP(C318,supply!$B$8:$C$507,2,FALSE)&amp;" - "&amp;E318&amp;" - "&amp;G318&amp;" - "&amp;H318&amp;" - "&amp;I318&amp;" - "&amp;J318&amp;" - "&amp;K318&amp;" - "&amp;L318&amp;" - "&amp;M318&amp;" - "&amp;N318&amp;" - "&amp;O318&amp;" - с ддс: "&amp;Q318,""),"1001 - Няма данни за разход")</f>
        <v>1001 - Няма данни за разход</v>
      </c>
      <c r="B318" s="41">
        <v>311</v>
      </c>
      <c r="C318" s="41" t="str">
        <f>IF(AND(D318&lt;&gt;"",D318&lt;&gt;" -  -  -  -  - "),VLOOKUP(D318,supply!$A$8:$B$507,2,FALSE),"")</f>
        <v/>
      </c>
      <c r="D318" s="43"/>
      <c r="E318" s="80"/>
      <c r="F318" s="79"/>
      <c r="G318" s="42"/>
      <c r="H318" s="49"/>
      <c r="I318" s="80" t="s">
        <v>82</v>
      </c>
      <c r="J318" s="82"/>
      <c r="K318" s="71"/>
      <c r="L318" s="71"/>
      <c r="M318" s="71"/>
      <c r="N318" s="71"/>
      <c r="O318" s="71"/>
      <c r="P318" s="49"/>
      <c r="Q318" s="49"/>
      <c r="R318" s="51" t="str">
        <f t="shared" si="12"/>
        <v>Няма избран доставчик</v>
      </c>
      <c r="S318" s="46" t="str">
        <f t="shared" si="14"/>
        <v/>
      </c>
      <c r="U318" s="61" t="str">
        <f>IF(R318="OK",IF(IFERROR(VLOOKUP(B318,#REF!,1,FALSE),"")="",B318&amp;", ",""),"")</f>
        <v/>
      </c>
      <c r="V318" s="61" t="str">
        <f t="shared" si="13"/>
        <v xml:space="preserve">1, </v>
      </c>
    </row>
    <row r="319" spans="1:22" x14ac:dyDescent="0.25">
      <c r="A319" s="27" t="str">
        <f>IF(R319="OK",IFERROR(B319&amp;" - "&amp;VLOOKUP(C319,supply!$B$8:$C$507,2,FALSE)&amp;" - "&amp;E319&amp;" - "&amp;G319&amp;" - "&amp;H319&amp;" - "&amp;I319&amp;" - "&amp;J319&amp;" - "&amp;K319&amp;" - "&amp;L319&amp;" - "&amp;M319&amp;" - "&amp;N319&amp;" - "&amp;O319&amp;" - с ддс: "&amp;Q319,""),"1001 - Няма данни за разход")</f>
        <v>1001 - Няма данни за разход</v>
      </c>
      <c r="B319" s="41">
        <v>312</v>
      </c>
      <c r="C319" s="41" t="str">
        <f>IF(AND(D319&lt;&gt;"",D319&lt;&gt;" -  -  -  -  - "),VLOOKUP(D319,supply!$A$8:$B$507,2,FALSE),"")</f>
        <v/>
      </c>
      <c r="D319" s="43"/>
      <c r="E319" s="80"/>
      <c r="F319" s="79"/>
      <c r="G319" s="42"/>
      <c r="H319" s="49"/>
      <c r="I319" s="80" t="s">
        <v>82</v>
      </c>
      <c r="J319" s="82"/>
      <c r="K319" s="71"/>
      <c r="L319" s="71"/>
      <c r="M319" s="71"/>
      <c r="N319" s="71"/>
      <c r="O319" s="71"/>
      <c r="P319" s="49"/>
      <c r="Q319" s="49"/>
      <c r="R319" s="51" t="str">
        <f t="shared" si="12"/>
        <v>Няма избран доставчик</v>
      </c>
      <c r="S319" s="46" t="str">
        <f t="shared" si="14"/>
        <v/>
      </c>
      <c r="U319" s="61" t="str">
        <f>IF(R319="OK",IF(IFERROR(VLOOKUP(B319,#REF!,1,FALSE),"")="",B319&amp;", ",""),"")</f>
        <v/>
      </c>
      <c r="V319" s="61" t="str">
        <f t="shared" si="13"/>
        <v xml:space="preserve">1, </v>
      </c>
    </row>
    <row r="320" spans="1:22" x14ac:dyDescent="0.25">
      <c r="A320" s="27" t="str">
        <f>IF(R320="OK",IFERROR(B320&amp;" - "&amp;VLOOKUP(C320,supply!$B$8:$C$507,2,FALSE)&amp;" - "&amp;E320&amp;" - "&amp;G320&amp;" - "&amp;H320&amp;" - "&amp;I320&amp;" - "&amp;J320&amp;" - "&amp;K320&amp;" - "&amp;L320&amp;" - "&amp;M320&amp;" - "&amp;N320&amp;" - "&amp;O320&amp;" - с ддс: "&amp;Q320,""),"1001 - Няма данни за разход")</f>
        <v>1001 - Няма данни за разход</v>
      </c>
      <c r="B320" s="41">
        <v>313</v>
      </c>
      <c r="C320" s="41" t="str">
        <f>IF(AND(D320&lt;&gt;"",D320&lt;&gt;" -  -  -  -  - "),VLOOKUP(D320,supply!$A$8:$B$507,2,FALSE),"")</f>
        <v/>
      </c>
      <c r="D320" s="43"/>
      <c r="E320" s="80"/>
      <c r="F320" s="79"/>
      <c r="G320" s="42"/>
      <c r="H320" s="49"/>
      <c r="I320" s="80" t="s">
        <v>82</v>
      </c>
      <c r="J320" s="82"/>
      <c r="K320" s="71"/>
      <c r="L320" s="71"/>
      <c r="M320" s="71"/>
      <c r="N320" s="71"/>
      <c r="O320" s="71"/>
      <c r="P320" s="49"/>
      <c r="Q320" s="49"/>
      <c r="R320" s="51" t="str">
        <f t="shared" si="12"/>
        <v>Няма избран доставчик</v>
      </c>
      <c r="S320" s="46" t="str">
        <f t="shared" si="14"/>
        <v/>
      </c>
      <c r="U320" s="61" t="str">
        <f>IF(R320="OK",IF(IFERROR(VLOOKUP(B320,#REF!,1,FALSE),"")="",B320&amp;", ",""),"")</f>
        <v/>
      </c>
      <c r="V320" s="61" t="str">
        <f t="shared" si="13"/>
        <v xml:space="preserve">1, </v>
      </c>
    </row>
    <row r="321" spans="1:22" x14ac:dyDescent="0.25">
      <c r="A321" s="27" t="str">
        <f>IF(R321="OK",IFERROR(B321&amp;" - "&amp;VLOOKUP(C321,supply!$B$8:$C$507,2,FALSE)&amp;" - "&amp;E321&amp;" - "&amp;G321&amp;" - "&amp;H321&amp;" - "&amp;I321&amp;" - "&amp;J321&amp;" - "&amp;K321&amp;" - "&amp;L321&amp;" - "&amp;M321&amp;" - "&amp;N321&amp;" - "&amp;O321&amp;" - с ддс: "&amp;Q321,""),"1001 - Няма данни за разход")</f>
        <v>1001 - Няма данни за разход</v>
      </c>
      <c r="B321" s="41">
        <v>314</v>
      </c>
      <c r="C321" s="41" t="str">
        <f>IF(AND(D321&lt;&gt;"",D321&lt;&gt;" -  -  -  -  - "),VLOOKUP(D321,supply!$A$8:$B$507,2,FALSE),"")</f>
        <v/>
      </c>
      <c r="D321" s="43"/>
      <c r="E321" s="80"/>
      <c r="F321" s="79"/>
      <c r="G321" s="42"/>
      <c r="H321" s="49"/>
      <c r="I321" s="80" t="s">
        <v>82</v>
      </c>
      <c r="J321" s="82"/>
      <c r="K321" s="71"/>
      <c r="L321" s="71"/>
      <c r="M321" s="71"/>
      <c r="N321" s="71"/>
      <c r="O321" s="71"/>
      <c r="P321" s="49"/>
      <c r="Q321" s="49"/>
      <c r="R321" s="51" t="str">
        <f t="shared" si="12"/>
        <v>Няма избран доставчик</v>
      </c>
      <c r="S321" s="46" t="str">
        <f t="shared" si="14"/>
        <v/>
      </c>
      <c r="U321" s="61" t="str">
        <f>IF(R321="OK",IF(IFERROR(VLOOKUP(B321,#REF!,1,FALSE),"")="",B321&amp;", ",""),"")</f>
        <v/>
      </c>
      <c r="V321" s="61" t="str">
        <f t="shared" si="13"/>
        <v xml:space="preserve">1, </v>
      </c>
    </row>
    <row r="322" spans="1:22" x14ac:dyDescent="0.25">
      <c r="A322" s="27" t="str">
        <f>IF(R322="OK",IFERROR(B322&amp;" - "&amp;VLOOKUP(C322,supply!$B$8:$C$507,2,FALSE)&amp;" - "&amp;E322&amp;" - "&amp;G322&amp;" - "&amp;H322&amp;" - "&amp;I322&amp;" - "&amp;J322&amp;" - "&amp;K322&amp;" - "&amp;L322&amp;" - "&amp;M322&amp;" - "&amp;N322&amp;" - "&amp;O322&amp;" - с ддс: "&amp;Q322,""),"1001 - Няма данни за разход")</f>
        <v>1001 - Няма данни за разход</v>
      </c>
      <c r="B322" s="41">
        <v>315</v>
      </c>
      <c r="C322" s="41" t="str">
        <f>IF(AND(D322&lt;&gt;"",D322&lt;&gt;" -  -  -  -  - "),VLOOKUP(D322,supply!$A$8:$B$507,2,FALSE),"")</f>
        <v/>
      </c>
      <c r="D322" s="43"/>
      <c r="E322" s="80"/>
      <c r="F322" s="79"/>
      <c r="G322" s="42"/>
      <c r="H322" s="49"/>
      <c r="I322" s="80" t="s">
        <v>82</v>
      </c>
      <c r="J322" s="82"/>
      <c r="K322" s="71"/>
      <c r="L322" s="71"/>
      <c r="M322" s="71"/>
      <c r="N322" s="71"/>
      <c r="O322" s="71"/>
      <c r="P322" s="49"/>
      <c r="Q322" s="49"/>
      <c r="R322" s="51" t="str">
        <f t="shared" si="12"/>
        <v>Няма избран доставчик</v>
      </c>
      <c r="S322" s="46" t="str">
        <f t="shared" si="14"/>
        <v/>
      </c>
      <c r="U322" s="61" t="str">
        <f>IF(R322="OK",IF(IFERROR(VLOOKUP(B322,#REF!,1,FALSE),"")="",B322&amp;", ",""),"")</f>
        <v/>
      </c>
      <c r="V322" s="61" t="str">
        <f t="shared" si="13"/>
        <v xml:space="preserve">1, </v>
      </c>
    </row>
    <row r="323" spans="1:22" x14ac:dyDescent="0.25">
      <c r="A323" s="27" t="str">
        <f>IF(R323="OK",IFERROR(B323&amp;" - "&amp;VLOOKUP(C323,supply!$B$8:$C$507,2,FALSE)&amp;" - "&amp;E323&amp;" - "&amp;G323&amp;" - "&amp;H323&amp;" - "&amp;I323&amp;" - "&amp;J323&amp;" - "&amp;K323&amp;" - "&amp;L323&amp;" - "&amp;M323&amp;" - "&amp;N323&amp;" - "&amp;O323&amp;" - с ддс: "&amp;Q323,""),"1001 - Няма данни за разход")</f>
        <v>1001 - Няма данни за разход</v>
      </c>
      <c r="B323" s="41">
        <v>316</v>
      </c>
      <c r="C323" s="41" t="str">
        <f>IF(AND(D323&lt;&gt;"",D323&lt;&gt;" -  -  -  -  - "),VLOOKUP(D323,supply!$A$8:$B$507,2,FALSE),"")</f>
        <v/>
      </c>
      <c r="D323" s="43"/>
      <c r="E323" s="80"/>
      <c r="F323" s="79"/>
      <c r="G323" s="42"/>
      <c r="H323" s="49"/>
      <c r="I323" s="80" t="s">
        <v>82</v>
      </c>
      <c r="J323" s="82"/>
      <c r="K323" s="71"/>
      <c r="L323" s="71"/>
      <c r="M323" s="71"/>
      <c r="N323" s="71"/>
      <c r="O323" s="71"/>
      <c r="P323" s="49"/>
      <c r="Q323" s="49"/>
      <c r="R323" s="51" t="str">
        <f t="shared" si="12"/>
        <v>Няма избран доставчик</v>
      </c>
      <c r="S323" s="46" t="str">
        <f t="shared" si="14"/>
        <v/>
      </c>
      <c r="U323" s="61" t="str">
        <f>IF(R323="OK",IF(IFERROR(VLOOKUP(B323,#REF!,1,FALSE),"")="",B323&amp;", ",""),"")</f>
        <v/>
      </c>
      <c r="V323" s="61" t="str">
        <f t="shared" si="13"/>
        <v xml:space="preserve">1, </v>
      </c>
    </row>
    <row r="324" spans="1:22" x14ac:dyDescent="0.25">
      <c r="A324" s="27" t="str">
        <f>IF(R324="OK",IFERROR(B324&amp;" - "&amp;VLOOKUP(C324,supply!$B$8:$C$507,2,FALSE)&amp;" - "&amp;E324&amp;" - "&amp;G324&amp;" - "&amp;H324&amp;" - "&amp;I324&amp;" - "&amp;J324&amp;" - "&amp;K324&amp;" - "&amp;L324&amp;" - "&amp;M324&amp;" - "&amp;N324&amp;" - "&amp;O324&amp;" - с ддс: "&amp;Q324,""),"1001 - Няма данни за разход")</f>
        <v>1001 - Няма данни за разход</v>
      </c>
      <c r="B324" s="41">
        <v>317</v>
      </c>
      <c r="C324" s="41" t="str">
        <f>IF(AND(D324&lt;&gt;"",D324&lt;&gt;" -  -  -  -  - "),VLOOKUP(D324,supply!$A$8:$B$507,2,FALSE),"")</f>
        <v/>
      </c>
      <c r="D324" s="43"/>
      <c r="E324" s="80"/>
      <c r="F324" s="79"/>
      <c r="G324" s="42"/>
      <c r="H324" s="49"/>
      <c r="I324" s="80" t="s">
        <v>82</v>
      </c>
      <c r="J324" s="82"/>
      <c r="K324" s="71"/>
      <c r="L324" s="71"/>
      <c r="M324" s="71"/>
      <c r="N324" s="71"/>
      <c r="O324" s="71"/>
      <c r="P324" s="49"/>
      <c r="Q324" s="49"/>
      <c r="R324" s="51" t="str">
        <f t="shared" si="12"/>
        <v>Няма избран доставчик</v>
      </c>
      <c r="S324" s="46" t="str">
        <f t="shared" si="14"/>
        <v/>
      </c>
      <c r="U324" s="61" t="str">
        <f>IF(R324="OK",IF(IFERROR(VLOOKUP(B324,#REF!,1,FALSE),"")="",B324&amp;", ",""),"")</f>
        <v/>
      </c>
      <c r="V324" s="61" t="str">
        <f t="shared" si="13"/>
        <v xml:space="preserve">1, </v>
      </c>
    </row>
    <row r="325" spans="1:22" x14ac:dyDescent="0.25">
      <c r="A325" s="27" t="str">
        <f>IF(R325="OK",IFERROR(B325&amp;" - "&amp;VLOOKUP(C325,supply!$B$8:$C$507,2,FALSE)&amp;" - "&amp;E325&amp;" - "&amp;G325&amp;" - "&amp;H325&amp;" - "&amp;I325&amp;" - "&amp;J325&amp;" - "&amp;K325&amp;" - "&amp;L325&amp;" - "&amp;M325&amp;" - "&amp;N325&amp;" - "&amp;O325&amp;" - с ддс: "&amp;Q325,""),"1001 - Няма данни за разход")</f>
        <v>1001 - Няма данни за разход</v>
      </c>
      <c r="B325" s="41">
        <v>318</v>
      </c>
      <c r="C325" s="41" t="str">
        <f>IF(AND(D325&lt;&gt;"",D325&lt;&gt;" -  -  -  -  - "),VLOOKUP(D325,supply!$A$8:$B$507,2,FALSE),"")</f>
        <v/>
      </c>
      <c r="D325" s="43"/>
      <c r="E325" s="80"/>
      <c r="F325" s="79"/>
      <c r="G325" s="42"/>
      <c r="H325" s="49"/>
      <c r="I325" s="80" t="s">
        <v>82</v>
      </c>
      <c r="J325" s="82"/>
      <c r="K325" s="71"/>
      <c r="L325" s="71"/>
      <c r="M325" s="71"/>
      <c r="N325" s="71"/>
      <c r="O325" s="71"/>
      <c r="P325" s="49"/>
      <c r="Q325" s="49"/>
      <c r="R325" s="51" t="str">
        <f t="shared" si="12"/>
        <v>Няма избран доставчик</v>
      </c>
      <c r="S325" s="46" t="str">
        <f t="shared" si="14"/>
        <v/>
      </c>
      <c r="U325" s="61" t="str">
        <f>IF(R325="OK",IF(IFERROR(VLOOKUP(B325,#REF!,1,FALSE),"")="",B325&amp;", ",""),"")</f>
        <v/>
      </c>
      <c r="V325" s="61" t="str">
        <f t="shared" si="13"/>
        <v xml:space="preserve">1, </v>
      </c>
    </row>
    <row r="326" spans="1:22" x14ac:dyDescent="0.25">
      <c r="A326" s="27" t="str">
        <f>IF(R326="OK",IFERROR(B326&amp;" - "&amp;VLOOKUP(C326,supply!$B$8:$C$507,2,FALSE)&amp;" - "&amp;E326&amp;" - "&amp;G326&amp;" - "&amp;H326&amp;" - "&amp;I326&amp;" - "&amp;J326&amp;" - "&amp;K326&amp;" - "&amp;L326&amp;" - "&amp;M326&amp;" - "&amp;N326&amp;" - "&amp;O326&amp;" - с ддс: "&amp;Q326,""),"1001 - Няма данни за разход")</f>
        <v>1001 - Няма данни за разход</v>
      </c>
      <c r="B326" s="41">
        <v>319</v>
      </c>
      <c r="C326" s="41" t="str">
        <f>IF(AND(D326&lt;&gt;"",D326&lt;&gt;" -  -  -  -  - "),VLOOKUP(D326,supply!$A$8:$B$507,2,FALSE),"")</f>
        <v/>
      </c>
      <c r="D326" s="43"/>
      <c r="E326" s="80"/>
      <c r="F326" s="79"/>
      <c r="G326" s="42"/>
      <c r="H326" s="49"/>
      <c r="I326" s="80" t="s">
        <v>82</v>
      </c>
      <c r="J326" s="82"/>
      <c r="K326" s="71"/>
      <c r="L326" s="71"/>
      <c r="M326" s="71"/>
      <c r="N326" s="71"/>
      <c r="O326" s="71"/>
      <c r="P326" s="49"/>
      <c r="Q326" s="49"/>
      <c r="R326" s="51" t="str">
        <f t="shared" si="12"/>
        <v>Няма избран доставчик</v>
      </c>
      <c r="S326" s="46" t="str">
        <f t="shared" si="14"/>
        <v/>
      </c>
      <c r="U326" s="61" t="str">
        <f>IF(R326="OK",IF(IFERROR(VLOOKUP(B326,#REF!,1,FALSE),"")="",B326&amp;", ",""),"")</f>
        <v/>
      </c>
      <c r="V326" s="61" t="str">
        <f t="shared" si="13"/>
        <v xml:space="preserve">1, </v>
      </c>
    </row>
    <row r="327" spans="1:22" x14ac:dyDescent="0.25">
      <c r="A327" s="27" t="str">
        <f>IF(R327="OK",IFERROR(B327&amp;" - "&amp;VLOOKUP(C327,supply!$B$8:$C$507,2,FALSE)&amp;" - "&amp;E327&amp;" - "&amp;G327&amp;" - "&amp;H327&amp;" - "&amp;I327&amp;" - "&amp;J327&amp;" - "&amp;K327&amp;" - "&amp;L327&amp;" - "&amp;M327&amp;" - "&amp;N327&amp;" - "&amp;O327&amp;" - с ддс: "&amp;Q327,""),"1001 - Няма данни за разход")</f>
        <v>1001 - Няма данни за разход</v>
      </c>
      <c r="B327" s="41">
        <v>320</v>
      </c>
      <c r="C327" s="41" t="str">
        <f>IF(AND(D327&lt;&gt;"",D327&lt;&gt;" -  -  -  -  - "),VLOOKUP(D327,supply!$A$8:$B$507,2,FALSE),"")</f>
        <v/>
      </c>
      <c r="D327" s="43"/>
      <c r="E327" s="80"/>
      <c r="F327" s="79"/>
      <c r="G327" s="42"/>
      <c r="H327" s="49"/>
      <c r="I327" s="80" t="s">
        <v>82</v>
      </c>
      <c r="J327" s="82"/>
      <c r="K327" s="71"/>
      <c r="L327" s="71"/>
      <c r="M327" s="71"/>
      <c r="N327" s="71"/>
      <c r="O327" s="71"/>
      <c r="P327" s="49"/>
      <c r="Q327" s="49"/>
      <c r="R327" s="51" t="str">
        <f t="shared" si="12"/>
        <v>Няма избран доставчик</v>
      </c>
      <c r="S327" s="46" t="str">
        <f t="shared" si="14"/>
        <v/>
      </c>
      <c r="U327" s="61" t="str">
        <f>IF(R327="OK",IF(IFERROR(VLOOKUP(B327,#REF!,1,FALSE),"")="",B327&amp;", ",""),"")</f>
        <v/>
      </c>
      <c r="V327" s="61" t="str">
        <f t="shared" si="13"/>
        <v xml:space="preserve">1, </v>
      </c>
    </row>
    <row r="328" spans="1:22" x14ac:dyDescent="0.25">
      <c r="A328" s="27" t="str">
        <f>IF(R328="OK",IFERROR(B328&amp;" - "&amp;VLOOKUP(C328,supply!$B$8:$C$507,2,FALSE)&amp;" - "&amp;E328&amp;" - "&amp;G328&amp;" - "&amp;H328&amp;" - "&amp;I328&amp;" - "&amp;J328&amp;" - "&amp;K328&amp;" - "&amp;L328&amp;" - "&amp;M328&amp;" - "&amp;N328&amp;" - "&amp;O328&amp;" - с ддс: "&amp;Q328,""),"1001 - Няма данни за разход")</f>
        <v>1001 - Няма данни за разход</v>
      </c>
      <c r="B328" s="41">
        <v>321</v>
      </c>
      <c r="C328" s="41" t="str">
        <f>IF(AND(D328&lt;&gt;"",D328&lt;&gt;" -  -  -  -  - "),VLOOKUP(D328,supply!$A$8:$B$507,2,FALSE),"")</f>
        <v/>
      </c>
      <c r="D328" s="43"/>
      <c r="E328" s="80"/>
      <c r="F328" s="79"/>
      <c r="G328" s="42"/>
      <c r="H328" s="49"/>
      <c r="I328" s="80" t="s">
        <v>82</v>
      </c>
      <c r="J328" s="82"/>
      <c r="K328" s="71"/>
      <c r="L328" s="71"/>
      <c r="M328" s="71"/>
      <c r="N328" s="71"/>
      <c r="O328" s="71"/>
      <c r="P328" s="49"/>
      <c r="Q328" s="49"/>
      <c r="R328" s="51" t="str">
        <f t="shared" si="12"/>
        <v>Няма избран доставчик</v>
      </c>
      <c r="S328" s="46" t="str">
        <f t="shared" si="14"/>
        <v/>
      </c>
      <c r="U328" s="61" t="str">
        <f>IF(R328="OK",IF(IFERROR(VLOOKUP(B328,#REF!,1,FALSE),"")="",B328&amp;", ",""),"")</f>
        <v/>
      </c>
      <c r="V328" s="61" t="str">
        <f t="shared" si="13"/>
        <v xml:space="preserve">1, </v>
      </c>
    </row>
    <row r="329" spans="1:22" x14ac:dyDescent="0.25">
      <c r="A329" s="27" t="str">
        <f>IF(R329="OK",IFERROR(B329&amp;" - "&amp;VLOOKUP(C329,supply!$B$8:$C$507,2,FALSE)&amp;" - "&amp;E329&amp;" - "&amp;G329&amp;" - "&amp;H329&amp;" - "&amp;I329&amp;" - "&amp;J329&amp;" - "&amp;K329&amp;" - "&amp;L329&amp;" - "&amp;M329&amp;" - "&amp;N329&amp;" - "&amp;O329&amp;" - с ддс: "&amp;Q329,""),"1001 - Няма данни за разход")</f>
        <v>1001 - Няма данни за разход</v>
      </c>
      <c r="B329" s="41">
        <v>322</v>
      </c>
      <c r="C329" s="41" t="str">
        <f>IF(AND(D329&lt;&gt;"",D329&lt;&gt;" -  -  -  -  - "),VLOOKUP(D329,supply!$A$8:$B$507,2,FALSE),"")</f>
        <v/>
      </c>
      <c r="D329" s="43"/>
      <c r="E329" s="80"/>
      <c r="F329" s="79"/>
      <c r="G329" s="42"/>
      <c r="H329" s="49"/>
      <c r="I329" s="80" t="s">
        <v>82</v>
      </c>
      <c r="J329" s="82"/>
      <c r="K329" s="71"/>
      <c r="L329" s="71"/>
      <c r="M329" s="71"/>
      <c r="N329" s="71"/>
      <c r="O329" s="71"/>
      <c r="P329" s="49"/>
      <c r="Q329" s="49"/>
      <c r="R329" s="51" t="str">
        <f t="shared" ref="R329:R392" si="15">IFERROR(IF(C329&lt;&gt;"",IF(AND(G329&lt;&gt;"",H329&lt;&gt;"",I329&lt;&gt;"",P329&lt;&gt;"",Q329&lt;&gt;""),"OK","Задължителни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329" s="46" t="str">
        <f t="shared" si="14"/>
        <v/>
      </c>
      <c r="U329" s="61" t="str">
        <f>IF(R329="OK",IF(IFERROR(VLOOKUP(B329,#REF!,1,FALSE),"")="",B329&amp;", ",""),"")</f>
        <v/>
      </c>
      <c r="V329" s="61" t="str">
        <f t="shared" ref="V329:V392" si="16">IF(R329="OK",CONCATENATE(V328,U329),V328)</f>
        <v xml:space="preserve">1, </v>
      </c>
    </row>
    <row r="330" spans="1:22" x14ac:dyDescent="0.25">
      <c r="A330" s="27" t="str">
        <f>IF(R330="OK",IFERROR(B330&amp;" - "&amp;VLOOKUP(C330,supply!$B$8:$C$507,2,FALSE)&amp;" - "&amp;E330&amp;" - "&amp;G330&amp;" - "&amp;H330&amp;" - "&amp;I330&amp;" - "&amp;J330&amp;" - "&amp;K330&amp;" - "&amp;L330&amp;" - "&amp;M330&amp;" - "&amp;N330&amp;" - "&amp;O330&amp;" - с ддс: "&amp;Q330,""),"1001 - Няма данни за разход")</f>
        <v>1001 - Няма данни за разход</v>
      </c>
      <c r="B330" s="41">
        <v>323</v>
      </c>
      <c r="C330" s="41" t="str">
        <f>IF(AND(D330&lt;&gt;"",D330&lt;&gt;" -  -  -  -  - "),VLOOKUP(D330,supply!$A$8:$B$507,2,FALSE),"")</f>
        <v/>
      </c>
      <c r="D330" s="43"/>
      <c r="E330" s="80"/>
      <c r="F330" s="79"/>
      <c r="G330" s="42"/>
      <c r="H330" s="49"/>
      <c r="I330" s="80" t="s">
        <v>82</v>
      </c>
      <c r="J330" s="82"/>
      <c r="K330" s="71"/>
      <c r="L330" s="71"/>
      <c r="M330" s="71"/>
      <c r="N330" s="71"/>
      <c r="O330" s="71"/>
      <c r="P330" s="49"/>
      <c r="Q330" s="49"/>
      <c r="R330" s="51" t="str">
        <f t="shared" si="15"/>
        <v>Няма избран доставчик</v>
      </c>
      <c r="S330" s="46" t="str">
        <f t="shared" ref="S330:S393" si="17">IF(OR(ABS(P330)*100&gt;TRUNC(ABS(P330)*100),ABS(Q330)*100&gt;TRUNC(ABS(Q330)*100)),"Въведена е сума с повече от два знака след десетичната запетая","")</f>
        <v/>
      </c>
      <c r="U330" s="61" t="str">
        <f>IF(R330="OK",IF(IFERROR(VLOOKUP(B330,#REF!,1,FALSE),"")="",B330&amp;", ",""),"")</f>
        <v/>
      </c>
      <c r="V330" s="61" t="str">
        <f t="shared" si="16"/>
        <v xml:space="preserve">1, </v>
      </c>
    </row>
    <row r="331" spans="1:22" x14ac:dyDescent="0.25">
      <c r="A331" s="27" t="str">
        <f>IF(R331="OK",IFERROR(B331&amp;" - "&amp;VLOOKUP(C331,supply!$B$8:$C$507,2,FALSE)&amp;" - "&amp;E331&amp;" - "&amp;G331&amp;" - "&amp;H331&amp;" - "&amp;I331&amp;" - "&amp;J331&amp;" - "&amp;K331&amp;" - "&amp;L331&amp;" - "&amp;M331&amp;" - "&amp;N331&amp;" - "&amp;O331&amp;" - с ддс: "&amp;Q331,""),"1001 - Няма данни за разход")</f>
        <v>1001 - Няма данни за разход</v>
      </c>
      <c r="B331" s="41">
        <v>324</v>
      </c>
      <c r="C331" s="41" t="str">
        <f>IF(AND(D331&lt;&gt;"",D331&lt;&gt;" -  -  -  -  - "),VLOOKUP(D331,supply!$A$8:$B$507,2,FALSE),"")</f>
        <v/>
      </c>
      <c r="D331" s="43"/>
      <c r="E331" s="80"/>
      <c r="F331" s="79"/>
      <c r="G331" s="42"/>
      <c r="H331" s="49"/>
      <c r="I331" s="80" t="s">
        <v>82</v>
      </c>
      <c r="J331" s="82"/>
      <c r="K331" s="71"/>
      <c r="L331" s="71"/>
      <c r="M331" s="71"/>
      <c r="N331" s="71"/>
      <c r="O331" s="71"/>
      <c r="P331" s="49"/>
      <c r="Q331" s="49"/>
      <c r="R331" s="51" t="str">
        <f t="shared" si="15"/>
        <v>Няма избран доставчик</v>
      </c>
      <c r="S331" s="46" t="str">
        <f t="shared" si="17"/>
        <v/>
      </c>
      <c r="U331" s="61" t="str">
        <f>IF(R331="OK",IF(IFERROR(VLOOKUP(B331,#REF!,1,FALSE),"")="",B331&amp;", ",""),"")</f>
        <v/>
      </c>
      <c r="V331" s="61" t="str">
        <f t="shared" si="16"/>
        <v xml:space="preserve">1, </v>
      </c>
    </row>
    <row r="332" spans="1:22" x14ac:dyDescent="0.25">
      <c r="A332" s="27" t="str">
        <f>IF(R332="OK",IFERROR(B332&amp;" - "&amp;VLOOKUP(C332,supply!$B$8:$C$507,2,FALSE)&amp;" - "&amp;E332&amp;" - "&amp;G332&amp;" - "&amp;H332&amp;" - "&amp;I332&amp;" - "&amp;J332&amp;" - "&amp;K332&amp;" - "&amp;L332&amp;" - "&amp;M332&amp;" - "&amp;N332&amp;" - "&amp;O332&amp;" - с ддс: "&amp;Q332,""),"1001 - Няма данни за разход")</f>
        <v>1001 - Няма данни за разход</v>
      </c>
      <c r="B332" s="41">
        <v>325</v>
      </c>
      <c r="C332" s="41" t="str">
        <f>IF(AND(D332&lt;&gt;"",D332&lt;&gt;" -  -  -  -  - "),VLOOKUP(D332,supply!$A$8:$B$507,2,FALSE),"")</f>
        <v/>
      </c>
      <c r="D332" s="43"/>
      <c r="E332" s="80"/>
      <c r="F332" s="79"/>
      <c r="G332" s="42"/>
      <c r="H332" s="49"/>
      <c r="I332" s="80" t="s">
        <v>82</v>
      </c>
      <c r="J332" s="82"/>
      <c r="K332" s="71"/>
      <c r="L332" s="71"/>
      <c r="M332" s="71"/>
      <c r="N332" s="71"/>
      <c r="O332" s="71"/>
      <c r="P332" s="49"/>
      <c r="Q332" s="49"/>
      <c r="R332" s="51" t="str">
        <f t="shared" si="15"/>
        <v>Няма избран доставчик</v>
      </c>
      <c r="S332" s="46" t="str">
        <f t="shared" si="17"/>
        <v/>
      </c>
      <c r="U332" s="61" t="str">
        <f>IF(R332="OK",IF(IFERROR(VLOOKUP(B332,#REF!,1,FALSE),"")="",B332&amp;", ",""),"")</f>
        <v/>
      </c>
      <c r="V332" s="61" t="str">
        <f t="shared" si="16"/>
        <v xml:space="preserve">1, </v>
      </c>
    </row>
    <row r="333" spans="1:22" x14ac:dyDescent="0.25">
      <c r="A333" s="27" t="str">
        <f>IF(R333="OK",IFERROR(B333&amp;" - "&amp;VLOOKUP(C333,supply!$B$8:$C$507,2,FALSE)&amp;" - "&amp;E333&amp;" - "&amp;G333&amp;" - "&amp;H333&amp;" - "&amp;I333&amp;" - "&amp;J333&amp;" - "&amp;K333&amp;" - "&amp;L333&amp;" - "&amp;M333&amp;" - "&amp;N333&amp;" - "&amp;O333&amp;" - с ддс: "&amp;Q333,""),"1001 - Няма данни за разход")</f>
        <v>1001 - Няма данни за разход</v>
      </c>
      <c r="B333" s="41">
        <v>326</v>
      </c>
      <c r="C333" s="41" t="str">
        <f>IF(AND(D333&lt;&gt;"",D333&lt;&gt;" -  -  -  -  - "),VLOOKUP(D333,supply!$A$8:$B$507,2,FALSE),"")</f>
        <v/>
      </c>
      <c r="D333" s="43"/>
      <c r="E333" s="80"/>
      <c r="F333" s="79"/>
      <c r="G333" s="42"/>
      <c r="H333" s="49"/>
      <c r="I333" s="80" t="s">
        <v>82</v>
      </c>
      <c r="J333" s="82"/>
      <c r="K333" s="71"/>
      <c r="L333" s="71"/>
      <c r="M333" s="71"/>
      <c r="N333" s="71"/>
      <c r="O333" s="71"/>
      <c r="P333" s="49"/>
      <c r="Q333" s="49"/>
      <c r="R333" s="51" t="str">
        <f t="shared" si="15"/>
        <v>Няма избран доставчик</v>
      </c>
      <c r="S333" s="46" t="str">
        <f t="shared" si="17"/>
        <v/>
      </c>
      <c r="U333" s="61" t="str">
        <f>IF(R333="OK",IF(IFERROR(VLOOKUP(B333,#REF!,1,FALSE),"")="",B333&amp;", ",""),"")</f>
        <v/>
      </c>
      <c r="V333" s="61" t="str">
        <f t="shared" si="16"/>
        <v xml:space="preserve">1, </v>
      </c>
    </row>
    <row r="334" spans="1:22" x14ac:dyDescent="0.25">
      <c r="A334" s="27" t="str">
        <f>IF(R334="OK",IFERROR(B334&amp;" - "&amp;VLOOKUP(C334,supply!$B$8:$C$507,2,FALSE)&amp;" - "&amp;E334&amp;" - "&amp;G334&amp;" - "&amp;H334&amp;" - "&amp;I334&amp;" - "&amp;J334&amp;" - "&amp;K334&amp;" - "&amp;L334&amp;" - "&amp;M334&amp;" - "&amp;N334&amp;" - "&amp;O334&amp;" - с ддс: "&amp;Q334,""),"1001 - Няма данни за разход")</f>
        <v>1001 - Няма данни за разход</v>
      </c>
      <c r="B334" s="41">
        <v>327</v>
      </c>
      <c r="C334" s="41" t="str">
        <f>IF(AND(D334&lt;&gt;"",D334&lt;&gt;" -  -  -  -  - "),VLOOKUP(D334,supply!$A$8:$B$507,2,FALSE),"")</f>
        <v/>
      </c>
      <c r="D334" s="43"/>
      <c r="E334" s="80"/>
      <c r="F334" s="79"/>
      <c r="G334" s="42"/>
      <c r="H334" s="49"/>
      <c r="I334" s="80" t="s">
        <v>82</v>
      </c>
      <c r="J334" s="82"/>
      <c r="K334" s="71"/>
      <c r="L334" s="71"/>
      <c r="M334" s="71"/>
      <c r="N334" s="71"/>
      <c r="O334" s="71"/>
      <c r="P334" s="49"/>
      <c r="Q334" s="49"/>
      <c r="R334" s="51" t="str">
        <f t="shared" si="15"/>
        <v>Няма избран доставчик</v>
      </c>
      <c r="S334" s="46" t="str">
        <f t="shared" si="17"/>
        <v/>
      </c>
      <c r="U334" s="61" t="str">
        <f>IF(R334="OK",IF(IFERROR(VLOOKUP(B334,#REF!,1,FALSE),"")="",B334&amp;", ",""),"")</f>
        <v/>
      </c>
      <c r="V334" s="61" t="str">
        <f t="shared" si="16"/>
        <v xml:space="preserve">1, </v>
      </c>
    </row>
    <row r="335" spans="1:22" x14ac:dyDescent="0.25">
      <c r="A335" s="27" t="str">
        <f>IF(R335="OK",IFERROR(B335&amp;" - "&amp;VLOOKUP(C335,supply!$B$8:$C$507,2,FALSE)&amp;" - "&amp;E335&amp;" - "&amp;G335&amp;" - "&amp;H335&amp;" - "&amp;I335&amp;" - "&amp;J335&amp;" - "&amp;K335&amp;" - "&amp;L335&amp;" - "&amp;M335&amp;" - "&amp;N335&amp;" - "&amp;O335&amp;" - с ддс: "&amp;Q335,""),"1001 - Няма данни за разход")</f>
        <v>1001 - Няма данни за разход</v>
      </c>
      <c r="B335" s="41">
        <v>328</v>
      </c>
      <c r="C335" s="41" t="str">
        <f>IF(AND(D335&lt;&gt;"",D335&lt;&gt;" -  -  -  -  - "),VLOOKUP(D335,supply!$A$8:$B$507,2,FALSE),"")</f>
        <v/>
      </c>
      <c r="D335" s="43"/>
      <c r="E335" s="80"/>
      <c r="F335" s="79"/>
      <c r="G335" s="42"/>
      <c r="H335" s="49"/>
      <c r="I335" s="80" t="s">
        <v>82</v>
      </c>
      <c r="J335" s="82"/>
      <c r="K335" s="71"/>
      <c r="L335" s="71"/>
      <c r="M335" s="71"/>
      <c r="N335" s="71"/>
      <c r="O335" s="71"/>
      <c r="P335" s="49"/>
      <c r="Q335" s="49"/>
      <c r="R335" s="51" t="str">
        <f t="shared" si="15"/>
        <v>Няма избран доставчик</v>
      </c>
      <c r="S335" s="46" t="str">
        <f t="shared" si="17"/>
        <v/>
      </c>
      <c r="U335" s="61" t="str">
        <f>IF(R335="OK",IF(IFERROR(VLOOKUP(B335,#REF!,1,FALSE),"")="",B335&amp;", ",""),"")</f>
        <v/>
      </c>
      <c r="V335" s="61" t="str">
        <f t="shared" si="16"/>
        <v xml:space="preserve">1, </v>
      </c>
    </row>
    <row r="336" spans="1:22" x14ac:dyDescent="0.25">
      <c r="A336" s="27" t="str">
        <f>IF(R336="OK",IFERROR(B336&amp;" - "&amp;VLOOKUP(C336,supply!$B$8:$C$507,2,FALSE)&amp;" - "&amp;E336&amp;" - "&amp;G336&amp;" - "&amp;H336&amp;" - "&amp;I336&amp;" - "&amp;J336&amp;" - "&amp;K336&amp;" - "&amp;L336&amp;" - "&amp;M336&amp;" - "&amp;N336&amp;" - "&amp;O336&amp;" - с ддс: "&amp;Q336,""),"1001 - Няма данни за разход")</f>
        <v>1001 - Няма данни за разход</v>
      </c>
      <c r="B336" s="41">
        <v>329</v>
      </c>
      <c r="C336" s="41" t="str">
        <f>IF(AND(D336&lt;&gt;"",D336&lt;&gt;" -  -  -  -  - "),VLOOKUP(D336,supply!$A$8:$B$507,2,FALSE),"")</f>
        <v/>
      </c>
      <c r="D336" s="43"/>
      <c r="E336" s="80"/>
      <c r="F336" s="79"/>
      <c r="G336" s="42"/>
      <c r="H336" s="49"/>
      <c r="I336" s="80" t="s">
        <v>82</v>
      </c>
      <c r="J336" s="82"/>
      <c r="K336" s="71"/>
      <c r="L336" s="71"/>
      <c r="M336" s="71"/>
      <c r="N336" s="71"/>
      <c r="O336" s="71"/>
      <c r="P336" s="49"/>
      <c r="Q336" s="49"/>
      <c r="R336" s="51" t="str">
        <f t="shared" si="15"/>
        <v>Няма избран доставчик</v>
      </c>
      <c r="S336" s="46" t="str">
        <f t="shared" si="17"/>
        <v/>
      </c>
      <c r="U336" s="61" t="str">
        <f>IF(R336="OK",IF(IFERROR(VLOOKUP(B336,#REF!,1,FALSE),"")="",B336&amp;", ",""),"")</f>
        <v/>
      </c>
      <c r="V336" s="61" t="str">
        <f t="shared" si="16"/>
        <v xml:space="preserve">1, </v>
      </c>
    </row>
    <row r="337" spans="1:22" x14ac:dyDescent="0.25">
      <c r="A337" s="27" t="str">
        <f>IF(R337="OK",IFERROR(B337&amp;" - "&amp;VLOOKUP(C337,supply!$B$8:$C$507,2,FALSE)&amp;" - "&amp;E337&amp;" - "&amp;G337&amp;" - "&amp;H337&amp;" - "&amp;I337&amp;" - "&amp;J337&amp;" - "&amp;K337&amp;" - "&amp;L337&amp;" - "&amp;M337&amp;" - "&amp;N337&amp;" - "&amp;O337&amp;" - с ддс: "&amp;Q337,""),"1001 - Няма данни за разход")</f>
        <v>1001 - Няма данни за разход</v>
      </c>
      <c r="B337" s="41">
        <v>330</v>
      </c>
      <c r="C337" s="41" t="str">
        <f>IF(AND(D337&lt;&gt;"",D337&lt;&gt;" -  -  -  -  - "),VLOOKUP(D337,supply!$A$8:$B$507,2,FALSE),"")</f>
        <v/>
      </c>
      <c r="D337" s="43"/>
      <c r="E337" s="80"/>
      <c r="F337" s="79"/>
      <c r="G337" s="42"/>
      <c r="H337" s="49"/>
      <c r="I337" s="80" t="s">
        <v>82</v>
      </c>
      <c r="J337" s="82"/>
      <c r="K337" s="71"/>
      <c r="L337" s="71"/>
      <c r="M337" s="71"/>
      <c r="N337" s="71"/>
      <c r="O337" s="71"/>
      <c r="P337" s="49"/>
      <c r="Q337" s="49"/>
      <c r="R337" s="51" t="str">
        <f t="shared" si="15"/>
        <v>Няма избран доставчик</v>
      </c>
      <c r="S337" s="46" t="str">
        <f t="shared" si="17"/>
        <v/>
      </c>
      <c r="U337" s="61" t="str">
        <f>IF(R337="OK",IF(IFERROR(VLOOKUP(B337,#REF!,1,FALSE),"")="",B337&amp;", ",""),"")</f>
        <v/>
      </c>
      <c r="V337" s="61" t="str">
        <f t="shared" si="16"/>
        <v xml:space="preserve">1, </v>
      </c>
    </row>
    <row r="338" spans="1:22" x14ac:dyDescent="0.25">
      <c r="A338" s="27" t="str">
        <f>IF(R338="OK",IFERROR(B338&amp;" - "&amp;VLOOKUP(C338,supply!$B$8:$C$507,2,FALSE)&amp;" - "&amp;E338&amp;" - "&amp;G338&amp;" - "&amp;H338&amp;" - "&amp;I338&amp;" - "&amp;J338&amp;" - "&amp;K338&amp;" - "&amp;L338&amp;" - "&amp;M338&amp;" - "&amp;N338&amp;" - "&amp;O338&amp;" - с ддс: "&amp;Q338,""),"1001 - Няма данни за разход")</f>
        <v>1001 - Няма данни за разход</v>
      </c>
      <c r="B338" s="41">
        <v>331</v>
      </c>
      <c r="C338" s="41" t="str">
        <f>IF(AND(D338&lt;&gt;"",D338&lt;&gt;" -  -  -  -  - "),VLOOKUP(D338,supply!$A$8:$B$507,2,FALSE),"")</f>
        <v/>
      </c>
      <c r="D338" s="43"/>
      <c r="E338" s="80"/>
      <c r="F338" s="79"/>
      <c r="G338" s="42"/>
      <c r="H338" s="49"/>
      <c r="I338" s="80" t="s">
        <v>82</v>
      </c>
      <c r="J338" s="82"/>
      <c r="K338" s="71"/>
      <c r="L338" s="71"/>
      <c r="M338" s="71"/>
      <c r="N338" s="71"/>
      <c r="O338" s="71"/>
      <c r="P338" s="49"/>
      <c r="Q338" s="49"/>
      <c r="R338" s="51" t="str">
        <f t="shared" si="15"/>
        <v>Няма избран доставчик</v>
      </c>
      <c r="S338" s="46" t="str">
        <f t="shared" si="17"/>
        <v/>
      </c>
      <c r="U338" s="61" t="str">
        <f>IF(R338="OK",IF(IFERROR(VLOOKUP(B338,#REF!,1,FALSE),"")="",B338&amp;", ",""),"")</f>
        <v/>
      </c>
      <c r="V338" s="61" t="str">
        <f t="shared" si="16"/>
        <v xml:space="preserve">1, </v>
      </c>
    </row>
    <row r="339" spans="1:22" x14ac:dyDescent="0.25">
      <c r="A339" s="27" t="str">
        <f>IF(R339="OK",IFERROR(B339&amp;" - "&amp;VLOOKUP(C339,supply!$B$8:$C$507,2,FALSE)&amp;" - "&amp;E339&amp;" - "&amp;G339&amp;" - "&amp;H339&amp;" - "&amp;I339&amp;" - "&amp;J339&amp;" - "&amp;K339&amp;" - "&amp;L339&amp;" - "&amp;M339&amp;" - "&amp;N339&amp;" - "&amp;O339&amp;" - с ддс: "&amp;Q339,""),"1001 - Няма данни за разход")</f>
        <v>1001 - Няма данни за разход</v>
      </c>
      <c r="B339" s="41">
        <v>332</v>
      </c>
      <c r="C339" s="41" t="str">
        <f>IF(AND(D339&lt;&gt;"",D339&lt;&gt;" -  -  -  -  - "),VLOOKUP(D339,supply!$A$8:$B$507,2,FALSE),"")</f>
        <v/>
      </c>
      <c r="D339" s="43"/>
      <c r="E339" s="80"/>
      <c r="F339" s="79"/>
      <c r="G339" s="42"/>
      <c r="H339" s="49"/>
      <c r="I339" s="80" t="s">
        <v>82</v>
      </c>
      <c r="J339" s="82"/>
      <c r="K339" s="71"/>
      <c r="L339" s="71"/>
      <c r="M339" s="71"/>
      <c r="N339" s="71"/>
      <c r="O339" s="71"/>
      <c r="P339" s="49"/>
      <c r="Q339" s="49"/>
      <c r="R339" s="51" t="str">
        <f t="shared" si="15"/>
        <v>Няма избран доставчик</v>
      </c>
      <c r="S339" s="46" t="str">
        <f t="shared" si="17"/>
        <v/>
      </c>
      <c r="U339" s="61" t="str">
        <f>IF(R339="OK",IF(IFERROR(VLOOKUP(B339,#REF!,1,FALSE),"")="",B339&amp;", ",""),"")</f>
        <v/>
      </c>
      <c r="V339" s="61" t="str">
        <f t="shared" si="16"/>
        <v xml:space="preserve">1, </v>
      </c>
    </row>
    <row r="340" spans="1:22" x14ac:dyDescent="0.25">
      <c r="A340" s="27" t="str">
        <f>IF(R340="OK",IFERROR(B340&amp;" - "&amp;VLOOKUP(C340,supply!$B$8:$C$507,2,FALSE)&amp;" - "&amp;E340&amp;" - "&amp;G340&amp;" - "&amp;H340&amp;" - "&amp;I340&amp;" - "&amp;J340&amp;" - "&amp;K340&amp;" - "&amp;L340&amp;" - "&amp;M340&amp;" - "&amp;N340&amp;" - "&amp;O340&amp;" - с ддс: "&amp;Q340,""),"1001 - Няма данни за разход")</f>
        <v>1001 - Няма данни за разход</v>
      </c>
      <c r="B340" s="41">
        <v>333</v>
      </c>
      <c r="C340" s="41" t="str">
        <f>IF(AND(D340&lt;&gt;"",D340&lt;&gt;" -  -  -  -  - "),VLOOKUP(D340,supply!$A$8:$B$507,2,FALSE),"")</f>
        <v/>
      </c>
      <c r="D340" s="43"/>
      <c r="E340" s="80"/>
      <c r="F340" s="79"/>
      <c r="G340" s="42"/>
      <c r="H340" s="49"/>
      <c r="I340" s="80" t="s">
        <v>82</v>
      </c>
      <c r="J340" s="82"/>
      <c r="K340" s="71"/>
      <c r="L340" s="71"/>
      <c r="M340" s="71"/>
      <c r="N340" s="71"/>
      <c r="O340" s="71"/>
      <c r="P340" s="49"/>
      <c r="Q340" s="49"/>
      <c r="R340" s="51" t="str">
        <f t="shared" si="15"/>
        <v>Няма избран доставчик</v>
      </c>
      <c r="S340" s="46" t="str">
        <f t="shared" si="17"/>
        <v/>
      </c>
      <c r="U340" s="61" t="str">
        <f>IF(R340="OK",IF(IFERROR(VLOOKUP(B340,#REF!,1,FALSE),"")="",B340&amp;", ",""),"")</f>
        <v/>
      </c>
      <c r="V340" s="61" t="str">
        <f t="shared" si="16"/>
        <v xml:space="preserve">1, </v>
      </c>
    </row>
    <row r="341" spans="1:22" x14ac:dyDescent="0.25">
      <c r="A341" s="27" t="str">
        <f>IF(R341="OK",IFERROR(B341&amp;" - "&amp;VLOOKUP(C341,supply!$B$8:$C$507,2,FALSE)&amp;" - "&amp;E341&amp;" - "&amp;G341&amp;" - "&amp;H341&amp;" - "&amp;I341&amp;" - "&amp;J341&amp;" - "&amp;K341&amp;" - "&amp;L341&amp;" - "&amp;M341&amp;" - "&amp;N341&amp;" - "&amp;O341&amp;" - с ддс: "&amp;Q341,""),"1001 - Няма данни за разход")</f>
        <v>1001 - Няма данни за разход</v>
      </c>
      <c r="B341" s="41">
        <v>334</v>
      </c>
      <c r="C341" s="41" t="str">
        <f>IF(AND(D341&lt;&gt;"",D341&lt;&gt;" -  -  -  -  - "),VLOOKUP(D341,supply!$A$8:$B$507,2,FALSE),"")</f>
        <v/>
      </c>
      <c r="D341" s="43"/>
      <c r="E341" s="80"/>
      <c r="F341" s="79"/>
      <c r="G341" s="42"/>
      <c r="H341" s="49"/>
      <c r="I341" s="80" t="s">
        <v>82</v>
      </c>
      <c r="J341" s="82"/>
      <c r="K341" s="71"/>
      <c r="L341" s="71"/>
      <c r="M341" s="71"/>
      <c r="N341" s="71"/>
      <c r="O341" s="71"/>
      <c r="P341" s="49"/>
      <c r="Q341" s="49"/>
      <c r="R341" s="51" t="str">
        <f t="shared" si="15"/>
        <v>Няма избран доставчик</v>
      </c>
      <c r="S341" s="46" t="str">
        <f t="shared" si="17"/>
        <v/>
      </c>
      <c r="U341" s="61" t="str">
        <f>IF(R341="OK",IF(IFERROR(VLOOKUP(B341,#REF!,1,FALSE),"")="",B341&amp;", ",""),"")</f>
        <v/>
      </c>
      <c r="V341" s="61" t="str">
        <f t="shared" si="16"/>
        <v xml:space="preserve">1, </v>
      </c>
    </row>
    <row r="342" spans="1:22" x14ac:dyDescent="0.25">
      <c r="A342" s="27" t="str">
        <f>IF(R342="OK",IFERROR(B342&amp;" - "&amp;VLOOKUP(C342,supply!$B$8:$C$507,2,FALSE)&amp;" - "&amp;E342&amp;" - "&amp;G342&amp;" - "&amp;H342&amp;" - "&amp;I342&amp;" - "&amp;J342&amp;" - "&amp;K342&amp;" - "&amp;L342&amp;" - "&amp;M342&amp;" - "&amp;N342&amp;" - "&amp;O342&amp;" - с ддс: "&amp;Q342,""),"1001 - Няма данни за разход")</f>
        <v>1001 - Няма данни за разход</v>
      </c>
      <c r="B342" s="41">
        <v>335</v>
      </c>
      <c r="C342" s="41" t="str">
        <f>IF(AND(D342&lt;&gt;"",D342&lt;&gt;" -  -  -  -  - "),VLOOKUP(D342,supply!$A$8:$B$507,2,FALSE),"")</f>
        <v/>
      </c>
      <c r="D342" s="43"/>
      <c r="E342" s="80"/>
      <c r="F342" s="79"/>
      <c r="G342" s="42"/>
      <c r="H342" s="49"/>
      <c r="I342" s="80" t="s">
        <v>82</v>
      </c>
      <c r="J342" s="82"/>
      <c r="K342" s="71"/>
      <c r="L342" s="71"/>
      <c r="M342" s="71"/>
      <c r="N342" s="71"/>
      <c r="O342" s="71"/>
      <c r="P342" s="49"/>
      <c r="Q342" s="49"/>
      <c r="R342" s="51" t="str">
        <f t="shared" si="15"/>
        <v>Няма избран доставчик</v>
      </c>
      <c r="S342" s="46" t="str">
        <f t="shared" si="17"/>
        <v/>
      </c>
      <c r="U342" s="61" t="str">
        <f>IF(R342="OK",IF(IFERROR(VLOOKUP(B342,#REF!,1,FALSE),"")="",B342&amp;", ",""),"")</f>
        <v/>
      </c>
      <c r="V342" s="61" t="str">
        <f t="shared" si="16"/>
        <v xml:space="preserve">1, </v>
      </c>
    </row>
    <row r="343" spans="1:22" x14ac:dyDescent="0.25">
      <c r="A343" s="27" t="str">
        <f>IF(R343="OK",IFERROR(B343&amp;" - "&amp;VLOOKUP(C343,supply!$B$8:$C$507,2,FALSE)&amp;" - "&amp;E343&amp;" - "&amp;G343&amp;" - "&amp;H343&amp;" - "&amp;I343&amp;" - "&amp;J343&amp;" - "&amp;K343&amp;" - "&amp;L343&amp;" - "&amp;M343&amp;" - "&amp;N343&amp;" - "&amp;O343&amp;" - с ддс: "&amp;Q343,""),"1001 - Няма данни за разход")</f>
        <v>1001 - Няма данни за разход</v>
      </c>
      <c r="B343" s="41">
        <v>336</v>
      </c>
      <c r="C343" s="41" t="str">
        <f>IF(AND(D343&lt;&gt;"",D343&lt;&gt;" -  -  -  -  - "),VLOOKUP(D343,supply!$A$8:$B$507,2,FALSE),"")</f>
        <v/>
      </c>
      <c r="D343" s="43"/>
      <c r="E343" s="80"/>
      <c r="F343" s="79"/>
      <c r="G343" s="42"/>
      <c r="H343" s="49"/>
      <c r="I343" s="80" t="s">
        <v>82</v>
      </c>
      <c r="J343" s="82"/>
      <c r="K343" s="71"/>
      <c r="L343" s="71"/>
      <c r="M343" s="71"/>
      <c r="N343" s="71"/>
      <c r="O343" s="71"/>
      <c r="P343" s="49"/>
      <c r="Q343" s="49"/>
      <c r="R343" s="51" t="str">
        <f t="shared" si="15"/>
        <v>Няма избран доставчик</v>
      </c>
      <c r="S343" s="46" t="str">
        <f t="shared" si="17"/>
        <v/>
      </c>
      <c r="U343" s="61" t="str">
        <f>IF(R343="OK",IF(IFERROR(VLOOKUP(B343,#REF!,1,FALSE),"")="",B343&amp;", ",""),"")</f>
        <v/>
      </c>
      <c r="V343" s="61" t="str">
        <f t="shared" si="16"/>
        <v xml:space="preserve">1, </v>
      </c>
    </row>
    <row r="344" spans="1:22" x14ac:dyDescent="0.25">
      <c r="A344" s="27" t="str">
        <f>IF(R344="OK",IFERROR(B344&amp;" - "&amp;VLOOKUP(C344,supply!$B$8:$C$507,2,FALSE)&amp;" - "&amp;E344&amp;" - "&amp;G344&amp;" - "&amp;H344&amp;" - "&amp;I344&amp;" - "&amp;J344&amp;" - "&amp;K344&amp;" - "&amp;L344&amp;" - "&amp;M344&amp;" - "&amp;N344&amp;" - "&amp;O344&amp;" - с ддс: "&amp;Q344,""),"1001 - Няма данни за разход")</f>
        <v>1001 - Няма данни за разход</v>
      </c>
      <c r="B344" s="41">
        <v>337</v>
      </c>
      <c r="C344" s="41" t="str">
        <f>IF(AND(D344&lt;&gt;"",D344&lt;&gt;" -  -  -  -  - "),VLOOKUP(D344,supply!$A$8:$B$507,2,FALSE),"")</f>
        <v/>
      </c>
      <c r="D344" s="43"/>
      <c r="E344" s="80"/>
      <c r="F344" s="79"/>
      <c r="G344" s="42"/>
      <c r="H344" s="49"/>
      <c r="I344" s="80" t="s">
        <v>82</v>
      </c>
      <c r="J344" s="82"/>
      <c r="K344" s="71"/>
      <c r="L344" s="71"/>
      <c r="M344" s="71"/>
      <c r="N344" s="71"/>
      <c r="O344" s="71"/>
      <c r="P344" s="49"/>
      <c r="Q344" s="49"/>
      <c r="R344" s="51" t="str">
        <f t="shared" si="15"/>
        <v>Няма избран доставчик</v>
      </c>
      <c r="S344" s="46" t="str">
        <f t="shared" si="17"/>
        <v/>
      </c>
      <c r="U344" s="61" t="str">
        <f>IF(R344="OK",IF(IFERROR(VLOOKUP(B344,#REF!,1,FALSE),"")="",B344&amp;", ",""),"")</f>
        <v/>
      </c>
      <c r="V344" s="61" t="str">
        <f t="shared" si="16"/>
        <v xml:space="preserve">1, </v>
      </c>
    </row>
    <row r="345" spans="1:22" x14ac:dyDescent="0.25">
      <c r="A345" s="27" t="str">
        <f>IF(R345="OK",IFERROR(B345&amp;" - "&amp;VLOOKUP(C345,supply!$B$8:$C$507,2,FALSE)&amp;" - "&amp;E345&amp;" - "&amp;G345&amp;" - "&amp;H345&amp;" - "&amp;I345&amp;" - "&amp;J345&amp;" - "&amp;K345&amp;" - "&amp;L345&amp;" - "&amp;M345&amp;" - "&amp;N345&amp;" - "&amp;O345&amp;" - с ддс: "&amp;Q345,""),"1001 - Няма данни за разход")</f>
        <v>1001 - Няма данни за разход</v>
      </c>
      <c r="B345" s="41">
        <v>338</v>
      </c>
      <c r="C345" s="41" t="str">
        <f>IF(AND(D345&lt;&gt;"",D345&lt;&gt;" -  -  -  -  - "),VLOOKUP(D345,supply!$A$8:$B$507,2,FALSE),"")</f>
        <v/>
      </c>
      <c r="D345" s="43"/>
      <c r="E345" s="80"/>
      <c r="F345" s="79"/>
      <c r="G345" s="42"/>
      <c r="H345" s="49"/>
      <c r="I345" s="80" t="s">
        <v>82</v>
      </c>
      <c r="J345" s="82"/>
      <c r="K345" s="71"/>
      <c r="L345" s="71"/>
      <c r="M345" s="71"/>
      <c r="N345" s="71"/>
      <c r="O345" s="71"/>
      <c r="P345" s="49"/>
      <c r="Q345" s="49"/>
      <c r="R345" s="51" t="str">
        <f t="shared" si="15"/>
        <v>Няма избран доставчик</v>
      </c>
      <c r="S345" s="46" t="str">
        <f t="shared" si="17"/>
        <v/>
      </c>
      <c r="U345" s="61" t="str">
        <f>IF(R345="OK",IF(IFERROR(VLOOKUP(B345,#REF!,1,FALSE),"")="",B345&amp;", ",""),"")</f>
        <v/>
      </c>
      <c r="V345" s="61" t="str">
        <f t="shared" si="16"/>
        <v xml:space="preserve">1, </v>
      </c>
    </row>
    <row r="346" spans="1:22" x14ac:dyDescent="0.25">
      <c r="A346" s="27" t="str">
        <f>IF(R346="OK",IFERROR(B346&amp;" - "&amp;VLOOKUP(C346,supply!$B$8:$C$507,2,FALSE)&amp;" - "&amp;E346&amp;" - "&amp;G346&amp;" - "&amp;H346&amp;" - "&amp;I346&amp;" - "&amp;J346&amp;" - "&amp;K346&amp;" - "&amp;L346&amp;" - "&amp;M346&amp;" - "&amp;N346&amp;" - "&amp;O346&amp;" - с ддс: "&amp;Q346,""),"1001 - Няма данни за разход")</f>
        <v>1001 - Няма данни за разход</v>
      </c>
      <c r="B346" s="41">
        <v>339</v>
      </c>
      <c r="C346" s="41" t="str">
        <f>IF(AND(D346&lt;&gt;"",D346&lt;&gt;" -  -  -  -  - "),VLOOKUP(D346,supply!$A$8:$B$507,2,FALSE),"")</f>
        <v/>
      </c>
      <c r="D346" s="43"/>
      <c r="E346" s="80"/>
      <c r="F346" s="79"/>
      <c r="G346" s="42"/>
      <c r="H346" s="49"/>
      <c r="I346" s="80" t="s">
        <v>82</v>
      </c>
      <c r="J346" s="82"/>
      <c r="K346" s="71"/>
      <c r="L346" s="71"/>
      <c r="M346" s="71"/>
      <c r="N346" s="71"/>
      <c r="O346" s="71"/>
      <c r="P346" s="49"/>
      <c r="Q346" s="49"/>
      <c r="R346" s="51" t="str">
        <f t="shared" si="15"/>
        <v>Няма избран доставчик</v>
      </c>
      <c r="S346" s="46" t="str">
        <f t="shared" si="17"/>
        <v/>
      </c>
      <c r="U346" s="61" t="str">
        <f>IF(R346="OK",IF(IFERROR(VLOOKUP(B346,#REF!,1,FALSE),"")="",B346&amp;", ",""),"")</f>
        <v/>
      </c>
      <c r="V346" s="61" t="str">
        <f t="shared" si="16"/>
        <v xml:space="preserve">1, </v>
      </c>
    </row>
    <row r="347" spans="1:22" x14ac:dyDescent="0.25">
      <c r="A347" s="27" t="str">
        <f>IF(R347="OK",IFERROR(B347&amp;" - "&amp;VLOOKUP(C347,supply!$B$8:$C$507,2,FALSE)&amp;" - "&amp;E347&amp;" - "&amp;G347&amp;" - "&amp;H347&amp;" - "&amp;I347&amp;" - "&amp;J347&amp;" - "&amp;K347&amp;" - "&amp;L347&amp;" - "&amp;M347&amp;" - "&amp;N347&amp;" - "&amp;O347&amp;" - с ддс: "&amp;Q347,""),"1001 - Няма данни за разход")</f>
        <v>1001 - Няма данни за разход</v>
      </c>
      <c r="B347" s="41">
        <v>340</v>
      </c>
      <c r="C347" s="41" t="str">
        <f>IF(AND(D347&lt;&gt;"",D347&lt;&gt;" -  -  -  -  - "),VLOOKUP(D347,supply!$A$8:$B$507,2,FALSE),"")</f>
        <v/>
      </c>
      <c r="D347" s="43"/>
      <c r="E347" s="80"/>
      <c r="F347" s="79"/>
      <c r="G347" s="42"/>
      <c r="H347" s="49"/>
      <c r="I347" s="80" t="s">
        <v>82</v>
      </c>
      <c r="J347" s="82"/>
      <c r="K347" s="71"/>
      <c r="L347" s="71"/>
      <c r="M347" s="71"/>
      <c r="N347" s="71"/>
      <c r="O347" s="71"/>
      <c r="P347" s="49"/>
      <c r="Q347" s="49"/>
      <c r="R347" s="51" t="str">
        <f t="shared" si="15"/>
        <v>Няма избран доставчик</v>
      </c>
      <c r="S347" s="46" t="str">
        <f t="shared" si="17"/>
        <v/>
      </c>
      <c r="U347" s="61" t="str">
        <f>IF(R347="OK",IF(IFERROR(VLOOKUP(B347,#REF!,1,FALSE),"")="",B347&amp;", ",""),"")</f>
        <v/>
      </c>
      <c r="V347" s="61" t="str">
        <f t="shared" si="16"/>
        <v xml:space="preserve">1, </v>
      </c>
    </row>
    <row r="348" spans="1:22" x14ac:dyDescent="0.25">
      <c r="A348" s="27" t="str">
        <f>IF(R348="OK",IFERROR(B348&amp;" - "&amp;VLOOKUP(C348,supply!$B$8:$C$507,2,FALSE)&amp;" - "&amp;E348&amp;" - "&amp;G348&amp;" - "&amp;H348&amp;" - "&amp;I348&amp;" - "&amp;J348&amp;" - "&amp;K348&amp;" - "&amp;L348&amp;" - "&amp;M348&amp;" - "&amp;N348&amp;" - "&amp;O348&amp;" - с ддс: "&amp;Q348,""),"1001 - Няма данни за разход")</f>
        <v>1001 - Няма данни за разход</v>
      </c>
      <c r="B348" s="41">
        <v>341</v>
      </c>
      <c r="C348" s="41" t="str">
        <f>IF(AND(D348&lt;&gt;"",D348&lt;&gt;" -  -  -  -  - "),VLOOKUP(D348,supply!$A$8:$B$507,2,FALSE),"")</f>
        <v/>
      </c>
      <c r="D348" s="43"/>
      <c r="E348" s="80"/>
      <c r="F348" s="79"/>
      <c r="G348" s="42"/>
      <c r="H348" s="49"/>
      <c r="I348" s="80" t="s">
        <v>82</v>
      </c>
      <c r="J348" s="82"/>
      <c r="K348" s="71"/>
      <c r="L348" s="71"/>
      <c r="M348" s="71"/>
      <c r="N348" s="71"/>
      <c r="O348" s="71"/>
      <c r="P348" s="49"/>
      <c r="Q348" s="49"/>
      <c r="R348" s="51" t="str">
        <f t="shared" si="15"/>
        <v>Няма избран доставчик</v>
      </c>
      <c r="S348" s="46" t="str">
        <f t="shared" si="17"/>
        <v/>
      </c>
      <c r="U348" s="61" t="str">
        <f>IF(R348="OK",IF(IFERROR(VLOOKUP(B348,#REF!,1,FALSE),"")="",B348&amp;", ",""),"")</f>
        <v/>
      </c>
      <c r="V348" s="61" t="str">
        <f t="shared" si="16"/>
        <v xml:space="preserve">1, </v>
      </c>
    </row>
    <row r="349" spans="1:22" x14ac:dyDescent="0.25">
      <c r="A349" s="27" t="str">
        <f>IF(R349="OK",IFERROR(B349&amp;" - "&amp;VLOOKUP(C349,supply!$B$8:$C$507,2,FALSE)&amp;" - "&amp;E349&amp;" - "&amp;G349&amp;" - "&amp;H349&amp;" - "&amp;I349&amp;" - "&amp;J349&amp;" - "&amp;K349&amp;" - "&amp;L349&amp;" - "&amp;M349&amp;" - "&amp;N349&amp;" - "&amp;O349&amp;" - с ддс: "&amp;Q349,""),"1001 - Няма данни за разход")</f>
        <v>1001 - Няма данни за разход</v>
      </c>
      <c r="B349" s="41">
        <v>342</v>
      </c>
      <c r="C349" s="41" t="str">
        <f>IF(AND(D349&lt;&gt;"",D349&lt;&gt;" -  -  -  -  - "),VLOOKUP(D349,supply!$A$8:$B$507,2,FALSE),"")</f>
        <v/>
      </c>
      <c r="D349" s="43"/>
      <c r="E349" s="80"/>
      <c r="F349" s="79"/>
      <c r="G349" s="42"/>
      <c r="H349" s="49"/>
      <c r="I349" s="80" t="s">
        <v>82</v>
      </c>
      <c r="J349" s="82"/>
      <c r="K349" s="71"/>
      <c r="L349" s="71"/>
      <c r="M349" s="71"/>
      <c r="N349" s="71"/>
      <c r="O349" s="71"/>
      <c r="P349" s="49"/>
      <c r="Q349" s="49"/>
      <c r="R349" s="51" t="str">
        <f t="shared" si="15"/>
        <v>Няма избран доставчик</v>
      </c>
      <c r="S349" s="46" t="str">
        <f t="shared" si="17"/>
        <v/>
      </c>
      <c r="U349" s="61" t="str">
        <f>IF(R349="OK",IF(IFERROR(VLOOKUP(B349,#REF!,1,FALSE),"")="",B349&amp;", ",""),"")</f>
        <v/>
      </c>
      <c r="V349" s="61" t="str">
        <f t="shared" si="16"/>
        <v xml:space="preserve">1, </v>
      </c>
    </row>
    <row r="350" spans="1:22" x14ac:dyDescent="0.25">
      <c r="A350" s="27" t="str">
        <f>IF(R350="OK",IFERROR(B350&amp;" - "&amp;VLOOKUP(C350,supply!$B$8:$C$507,2,FALSE)&amp;" - "&amp;E350&amp;" - "&amp;G350&amp;" - "&amp;H350&amp;" - "&amp;I350&amp;" - "&amp;J350&amp;" - "&amp;K350&amp;" - "&amp;L350&amp;" - "&amp;M350&amp;" - "&amp;N350&amp;" - "&amp;O350&amp;" - с ддс: "&amp;Q350,""),"1001 - Няма данни за разход")</f>
        <v>1001 - Няма данни за разход</v>
      </c>
      <c r="B350" s="41">
        <v>343</v>
      </c>
      <c r="C350" s="41" t="str">
        <f>IF(AND(D350&lt;&gt;"",D350&lt;&gt;" -  -  -  -  - "),VLOOKUP(D350,supply!$A$8:$B$507,2,FALSE),"")</f>
        <v/>
      </c>
      <c r="D350" s="43"/>
      <c r="E350" s="80"/>
      <c r="F350" s="79"/>
      <c r="G350" s="42"/>
      <c r="H350" s="49"/>
      <c r="I350" s="80" t="s">
        <v>82</v>
      </c>
      <c r="J350" s="82"/>
      <c r="K350" s="71"/>
      <c r="L350" s="71"/>
      <c r="M350" s="71"/>
      <c r="N350" s="71"/>
      <c r="O350" s="71"/>
      <c r="P350" s="49"/>
      <c r="Q350" s="49"/>
      <c r="R350" s="51" t="str">
        <f t="shared" si="15"/>
        <v>Няма избран доставчик</v>
      </c>
      <c r="S350" s="46" t="str">
        <f t="shared" si="17"/>
        <v/>
      </c>
      <c r="U350" s="61" t="str">
        <f>IF(R350="OK",IF(IFERROR(VLOOKUP(B350,#REF!,1,FALSE),"")="",B350&amp;", ",""),"")</f>
        <v/>
      </c>
      <c r="V350" s="61" t="str">
        <f t="shared" si="16"/>
        <v xml:space="preserve">1, </v>
      </c>
    </row>
    <row r="351" spans="1:22" x14ac:dyDescent="0.25">
      <c r="A351" s="27" t="str">
        <f>IF(R351="OK",IFERROR(B351&amp;" - "&amp;VLOOKUP(C351,supply!$B$8:$C$507,2,FALSE)&amp;" - "&amp;E351&amp;" - "&amp;G351&amp;" - "&amp;H351&amp;" - "&amp;I351&amp;" - "&amp;J351&amp;" - "&amp;K351&amp;" - "&amp;L351&amp;" - "&amp;M351&amp;" - "&amp;N351&amp;" - "&amp;O351&amp;" - с ддс: "&amp;Q351,""),"1001 - Няма данни за разход")</f>
        <v>1001 - Няма данни за разход</v>
      </c>
      <c r="B351" s="41">
        <v>344</v>
      </c>
      <c r="C351" s="41" t="str">
        <f>IF(AND(D351&lt;&gt;"",D351&lt;&gt;" -  -  -  -  - "),VLOOKUP(D351,supply!$A$8:$B$507,2,FALSE),"")</f>
        <v/>
      </c>
      <c r="D351" s="43"/>
      <c r="E351" s="80"/>
      <c r="F351" s="79"/>
      <c r="G351" s="42"/>
      <c r="H351" s="49"/>
      <c r="I351" s="80" t="s">
        <v>82</v>
      </c>
      <c r="J351" s="82"/>
      <c r="K351" s="71"/>
      <c r="L351" s="71"/>
      <c r="M351" s="71"/>
      <c r="N351" s="71"/>
      <c r="O351" s="71"/>
      <c r="P351" s="49"/>
      <c r="Q351" s="49"/>
      <c r="R351" s="51" t="str">
        <f t="shared" si="15"/>
        <v>Няма избран доставчик</v>
      </c>
      <c r="S351" s="46" t="str">
        <f t="shared" si="17"/>
        <v/>
      </c>
      <c r="U351" s="61" t="str">
        <f>IF(R351="OK",IF(IFERROR(VLOOKUP(B351,#REF!,1,FALSE),"")="",B351&amp;", ",""),"")</f>
        <v/>
      </c>
      <c r="V351" s="61" t="str">
        <f t="shared" si="16"/>
        <v xml:space="preserve">1, </v>
      </c>
    </row>
    <row r="352" spans="1:22" x14ac:dyDescent="0.25">
      <c r="A352" s="27" t="str">
        <f>IF(R352="OK",IFERROR(B352&amp;" - "&amp;VLOOKUP(C352,supply!$B$8:$C$507,2,FALSE)&amp;" - "&amp;E352&amp;" - "&amp;G352&amp;" - "&amp;H352&amp;" - "&amp;I352&amp;" - "&amp;J352&amp;" - "&amp;K352&amp;" - "&amp;L352&amp;" - "&amp;M352&amp;" - "&amp;N352&amp;" - "&amp;O352&amp;" - с ддс: "&amp;Q352,""),"1001 - Няма данни за разход")</f>
        <v>1001 - Няма данни за разход</v>
      </c>
      <c r="B352" s="41">
        <v>345</v>
      </c>
      <c r="C352" s="41" t="str">
        <f>IF(AND(D352&lt;&gt;"",D352&lt;&gt;" -  -  -  -  - "),VLOOKUP(D352,supply!$A$8:$B$507,2,FALSE),"")</f>
        <v/>
      </c>
      <c r="D352" s="43"/>
      <c r="E352" s="80"/>
      <c r="F352" s="79"/>
      <c r="G352" s="42"/>
      <c r="H352" s="49"/>
      <c r="I352" s="80" t="s">
        <v>82</v>
      </c>
      <c r="J352" s="82"/>
      <c r="K352" s="71"/>
      <c r="L352" s="71"/>
      <c r="M352" s="71"/>
      <c r="N352" s="71"/>
      <c r="O352" s="71"/>
      <c r="P352" s="49"/>
      <c r="Q352" s="49"/>
      <c r="R352" s="51" t="str">
        <f t="shared" si="15"/>
        <v>Няма избран доставчик</v>
      </c>
      <c r="S352" s="46" t="str">
        <f t="shared" si="17"/>
        <v/>
      </c>
      <c r="U352" s="61" t="str">
        <f>IF(R352="OK",IF(IFERROR(VLOOKUP(B352,#REF!,1,FALSE),"")="",B352&amp;", ",""),"")</f>
        <v/>
      </c>
      <c r="V352" s="61" t="str">
        <f t="shared" si="16"/>
        <v xml:space="preserve">1, </v>
      </c>
    </row>
    <row r="353" spans="1:22" x14ac:dyDescent="0.25">
      <c r="A353" s="27" t="str">
        <f>IF(R353="OK",IFERROR(B353&amp;" - "&amp;VLOOKUP(C353,supply!$B$8:$C$507,2,FALSE)&amp;" - "&amp;E353&amp;" - "&amp;G353&amp;" - "&amp;H353&amp;" - "&amp;I353&amp;" - "&amp;J353&amp;" - "&amp;K353&amp;" - "&amp;L353&amp;" - "&amp;M353&amp;" - "&amp;N353&amp;" - "&amp;O353&amp;" - с ддс: "&amp;Q353,""),"1001 - Няма данни за разход")</f>
        <v>1001 - Няма данни за разход</v>
      </c>
      <c r="B353" s="41">
        <v>346</v>
      </c>
      <c r="C353" s="41" t="str">
        <f>IF(AND(D353&lt;&gt;"",D353&lt;&gt;" -  -  -  -  - "),VLOOKUP(D353,supply!$A$8:$B$507,2,FALSE),"")</f>
        <v/>
      </c>
      <c r="D353" s="43"/>
      <c r="E353" s="80"/>
      <c r="F353" s="79"/>
      <c r="G353" s="42"/>
      <c r="H353" s="49"/>
      <c r="I353" s="80" t="s">
        <v>82</v>
      </c>
      <c r="J353" s="82"/>
      <c r="K353" s="71"/>
      <c r="L353" s="71"/>
      <c r="M353" s="71"/>
      <c r="N353" s="71"/>
      <c r="O353" s="71"/>
      <c r="P353" s="49"/>
      <c r="Q353" s="49"/>
      <c r="R353" s="51" t="str">
        <f t="shared" si="15"/>
        <v>Няма избран доставчик</v>
      </c>
      <c r="S353" s="46" t="str">
        <f t="shared" si="17"/>
        <v/>
      </c>
      <c r="U353" s="61" t="str">
        <f>IF(R353="OK",IF(IFERROR(VLOOKUP(B353,#REF!,1,FALSE),"")="",B353&amp;", ",""),"")</f>
        <v/>
      </c>
      <c r="V353" s="61" t="str">
        <f t="shared" si="16"/>
        <v xml:space="preserve">1, </v>
      </c>
    </row>
    <row r="354" spans="1:22" x14ac:dyDescent="0.25">
      <c r="A354" s="27" t="str">
        <f>IF(R354="OK",IFERROR(B354&amp;" - "&amp;VLOOKUP(C354,supply!$B$8:$C$507,2,FALSE)&amp;" - "&amp;E354&amp;" - "&amp;G354&amp;" - "&amp;H354&amp;" - "&amp;I354&amp;" - "&amp;J354&amp;" - "&amp;K354&amp;" - "&amp;L354&amp;" - "&amp;M354&amp;" - "&amp;N354&amp;" - "&amp;O354&amp;" - с ддс: "&amp;Q354,""),"1001 - Няма данни за разход")</f>
        <v>1001 - Няма данни за разход</v>
      </c>
      <c r="B354" s="41">
        <v>347</v>
      </c>
      <c r="C354" s="41" t="str">
        <f>IF(AND(D354&lt;&gt;"",D354&lt;&gt;" -  -  -  -  - "),VLOOKUP(D354,supply!$A$8:$B$507,2,FALSE),"")</f>
        <v/>
      </c>
      <c r="D354" s="43"/>
      <c r="E354" s="80"/>
      <c r="F354" s="79"/>
      <c r="G354" s="42"/>
      <c r="H354" s="49"/>
      <c r="I354" s="80" t="s">
        <v>82</v>
      </c>
      <c r="J354" s="82"/>
      <c r="K354" s="71"/>
      <c r="L354" s="71"/>
      <c r="M354" s="71"/>
      <c r="N354" s="71"/>
      <c r="O354" s="71"/>
      <c r="P354" s="49"/>
      <c r="Q354" s="49"/>
      <c r="R354" s="51" t="str">
        <f t="shared" si="15"/>
        <v>Няма избран доставчик</v>
      </c>
      <c r="S354" s="46" t="str">
        <f t="shared" si="17"/>
        <v/>
      </c>
      <c r="U354" s="61" t="str">
        <f>IF(R354="OK",IF(IFERROR(VLOOKUP(B354,#REF!,1,FALSE),"")="",B354&amp;", ",""),"")</f>
        <v/>
      </c>
      <c r="V354" s="61" t="str">
        <f t="shared" si="16"/>
        <v xml:space="preserve">1, </v>
      </c>
    </row>
    <row r="355" spans="1:22" x14ac:dyDescent="0.25">
      <c r="A355" s="27" t="str">
        <f>IF(R355="OK",IFERROR(B355&amp;" - "&amp;VLOOKUP(C355,supply!$B$8:$C$507,2,FALSE)&amp;" - "&amp;E355&amp;" - "&amp;G355&amp;" - "&amp;H355&amp;" - "&amp;I355&amp;" - "&amp;J355&amp;" - "&amp;K355&amp;" - "&amp;L355&amp;" - "&amp;M355&amp;" - "&amp;N355&amp;" - "&amp;O355&amp;" - с ддс: "&amp;Q355,""),"1001 - Няма данни за разход")</f>
        <v>1001 - Няма данни за разход</v>
      </c>
      <c r="B355" s="41">
        <v>348</v>
      </c>
      <c r="C355" s="41" t="str">
        <f>IF(AND(D355&lt;&gt;"",D355&lt;&gt;" -  -  -  -  - "),VLOOKUP(D355,supply!$A$8:$B$507,2,FALSE),"")</f>
        <v/>
      </c>
      <c r="D355" s="43"/>
      <c r="E355" s="80"/>
      <c r="F355" s="79"/>
      <c r="G355" s="42"/>
      <c r="H355" s="49"/>
      <c r="I355" s="80" t="s">
        <v>82</v>
      </c>
      <c r="J355" s="82"/>
      <c r="K355" s="71"/>
      <c r="L355" s="71"/>
      <c r="M355" s="71"/>
      <c r="N355" s="71"/>
      <c r="O355" s="71"/>
      <c r="P355" s="49"/>
      <c r="Q355" s="49"/>
      <c r="R355" s="51" t="str">
        <f t="shared" si="15"/>
        <v>Няма избран доставчик</v>
      </c>
      <c r="S355" s="46" t="str">
        <f t="shared" si="17"/>
        <v/>
      </c>
      <c r="U355" s="61" t="str">
        <f>IF(R355="OK",IF(IFERROR(VLOOKUP(B355,#REF!,1,FALSE),"")="",B355&amp;", ",""),"")</f>
        <v/>
      </c>
      <c r="V355" s="61" t="str">
        <f t="shared" si="16"/>
        <v xml:space="preserve">1, </v>
      </c>
    </row>
    <row r="356" spans="1:22" x14ac:dyDescent="0.25">
      <c r="A356" s="27" t="str">
        <f>IF(R356="OK",IFERROR(B356&amp;" - "&amp;VLOOKUP(C356,supply!$B$8:$C$507,2,FALSE)&amp;" - "&amp;E356&amp;" - "&amp;G356&amp;" - "&amp;H356&amp;" - "&amp;I356&amp;" - "&amp;J356&amp;" - "&amp;K356&amp;" - "&amp;L356&amp;" - "&amp;M356&amp;" - "&amp;N356&amp;" - "&amp;O356&amp;" - с ддс: "&amp;Q356,""),"1001 - Няма данни за разход")</f>
        <v>1001 - Няма данни за разход</v>
      </c>
      <c r="B356" s="41">
        <v>349</v>
      </c>
      <c r="C356" s="41" t="str">
        <f>IF(AND(D356&lt;&gt;"",D356&lt;&gt;" -  -  -  -  - "),VLOOKUP(D356,supply!$A$8:$B$507,2,FALSE),"")</f>
        <v/>
      </c>
      <c r="D356" s="43"/>
      <c r="E356" s="80"/>
      <c r="F356" s="79"/>
      <c r="G356" s="42"/>
      <c r="H356" s="49"/>
      <c r="I356" s="80" t="s">
        <v>82</v>
      </c>
      <c r="J356" s="82"/>
      <c r="K356" s="71"/>
      <c r="L356" s="71"/>
      <c r="M356" s="71"/>
      <c r="N356" s="71"/>
      <c r="O356" s="71"/>
      <c r="P356" s="49"/>
      <c r="Q356" s="49"/>
      <c r="R356" s="51" t="str">
        <f t="shared" si="15"/>
        <v>Няма избран доставчик</v>
      </c>
      <c r="S356" s="46" t="str">
        <f t="shared" si="17"/>
        <v/>
      </c>
      <c r="U356" s="61" t="str">
        <f>IF(R356="OK",IF(IFERROR(VLOOKUP(B356,#REF!,1,FALSE),"")="",B356&amp;", ",""),"")</f>
        <v/>
      </c>
      <c r="V356" s="61" t="str">
        <f t="shared" si="16"/>
        <v xml:space="preserve">1, </v>
      </c>
    </row>
    <row r="357" spans="1:22" x14ac:dyDescent="0.25">
      <c r="A357" s="27" t="str">
        <f>IF(R357="OK",IFERROR(B357&amp;" - "&amp;VLOOKUP(C357,supply!$B$8:$C$507,2,FALSE)&amp;" - "&amp;E357&amp;" - "&amp;G357&amp;" - "&amp;H357&amp;" - "&amp;I357&amp;" - "&amp;J357&amp;" - "&amp;K357&amp;" - "&amp;L357&amp;" - "&amp;M357&amp;" - "&amp;N357&amp;" - "&amp;O357&amp;" - с ддс: "&amp;Q357,""),"1001 - Няма данни за разход")</f>
        <v>1001 - Няма данни за разход</v>
      </c>
      <c r="B357" s="41">
        <v>350</v>
      </c>
      <c r="C357" s="41" t="str">
        <f>IF(AND(D357&lt;&gt;"",D357&lt;&gt;" -  -  -  -  - "),VLOOKUP(D357,supply!$A$8:$B$507,2,FALSE),"")</f>
        <v/>
      </c>
      <c r="D357" s="43"/>
      <c r="E357" s="80"/>
      <c r="F357" s="79"/>
      <c r="G357" s="42"/>
      <c r="H357" s="49"/>
      <c r="I357" s="80" t="s">
        <v>82</v>
      </c>
      <c r="J357" s="82"/>
      <c r="K357" s="71"/>
      <c r="L357" s="71"/>
      <c r="M357" s="71"/>
      <c r="N357" s="71"/>
      <c r="O357" s="71"/>
      <c r="P357" s="49"/>
      <c r="Q357" s="49"/>
      <c r="R357" s="51" t="str">
        <f t="shared" si="15"/>
        <v>Няма избран доставчик</v>
      </c>
      <c r="S357" s="46" t="str">
        <f t="shared" si="17"/>
        <v/>
      </c>
      <c r="U357" s="61" t="str">
        <f>IF(R357="OK",IF(IFERROR(VLOOKUP(B357,#REF!,1,FALSE),"")="",B357&amp;", ",""),"")</f>
        <v/>
      </c>
      <c r="V357" s="61" t="str">
        <f t="shared" si="16"/>
        <v xml:space="preserve">1, </v>
      </c>
    </row>
    <row r="358" spans="1:22" x14ac:dyDescent="0.25">
      <c r="A358" s="27" t="str">
        <f>IF(R358="OK",IFERROR(B358&amp;" - "&amp;VLOOKUP(C358,supply!$B$8:$C$507,2,FALSE)&amp;" - "&amp;E358&amp;" - "&amp;G358&amp;" - "&amp;H358&amp;" - "&amp;I358&amp;" - "&amp;J358&amp;" - "&amp;K358&amp;" - "&amp;L358&amp;" - "&amp;M358&amp;" - "&amp;N358&amp;" - "&amp;O358&amp;" - с ддс: "&amp;Q358,""),"1001 - Няма данни за разход")</f>
        <v>1001 - Няма данни за разход</v>
      </c>
      <c r="B358" s="41">
        <v>351</v>
      </c>
      <c r="C358" s="41" t="str">
        <f>IF(AND(D358&lt;&gt;"",D358&lt;&gt;" -  -  -  -  - "),VLOOKUP(D358,supply!$A$8:$B$507,2,FALSE),"")</f>
        <v/>
      </c>
      <c r="D358" s="43"/>
      <c r="E358" s="80"/>
      <c r="F358" s="79"/>
      <c r="G358" s="42"/>
      <c r="H358" s="49"/>
      <c r="I358" s="80" t="s">
        <v>82</v>
      </c>
      <c r="J358" s="82"/>
      <c r="K358" s="71"/>
      <c r="L358" s="71"/>
      <c r="M358" s="71"/>
      <c r="N358" s="71"/>
      <c r="O358" s="71"/>
      <c r="P358" s="49"/>
      <c r="Q358" s="49"/>
      <c r="R358" s="51" t="str">
        <f t="shared" si="15"/>
        <v>Няма избран доставчик</v>
      </c>
      <c r="S358" s="46" t="str">
        <f t="shared" si="17"/>
        <v/>
      </c>
      <c r="U358" s="61" t="str">
        <f>IF(R358="OK",IF(IFERROR(VLOOKUP(B358,#REF!,1,FALSE),"")="",B358&amp;", ",""),"")</f>
        <v/>
      </c>
      <c r="V358" s="61" t="str">
        <f t="shared" si="16"/>
        <v xml:space="preserve">1, </v>
      </c>
    </row>
    <row r="359" spans="1:22" x14ac:dyDescent="0.25">
      <c r="A359" s="27" t="str">
        <f>IF(R359="OK",IFERROR(B359&amp;" - "&amp;VLOOKUP(C359,supply!$B$8:$C$507,2,FALSE)&amp;" - "&amp;E359&amp;" - "&amp;G359&amp;" - "&amp;H359&amp;" - "&amp;I359&amp;" - "&amp;J359&amp;" - "&amp;K359&amp;" - "&amp;L359&amp;" - "&amp;M359&amp;" - "&amp;N359&amp;" - "&amp;O359&amp;" - с ддс: "&amp;Q359,""),"1001 - Няма данни за разход")</f>
        <v>1001 - Няма данни за разход</v>
      </c>
      <c r="B359" s="41">
        <v>352</v>
      </c>
      <c r="C359" s="41" t="str">
        <f>IF(AND(D359&lt;&gt;"",D359&lt;&gt;" -  -  -  -  - "),VLOOKUP(D359,supply!$A$8:$B$507,2,FALSE),"")</f>
        <v/>
      </c>
      <c r="D359" s="43"/>
      <c r="E359" s="80"/>
      <c r="F359" s="79"/>
      <c r="G359" s="42"/>
      <c r="H359" s="49"/>
      <c r="I359" s="80" t="s">
        <v>82</v>
      </c>
      <c r="J359" s="82"/>
      <c r="K359" s="71"/>
      <c r="L359" s="71"/>
      <c r="M359" s="71"/>
      <c r="N359" s="71"/>
      <c r="O359" s="71"/>
      <c r="P359" s="49"/>
      <c r="Q359" s="49"/>
      <c r="R359" s="51" t="str">
        <f t="shared" si="15"/>
        <v>Няма избран доставчик</v>
      </c>
      <c r="S359" s="46" t="str">
        <f t="shared" si="17"/>
        <v/>
      </c>
      <c r="U359" s="61" t="str">
        <f>IF(R359="OK",IF(IFERROR(VLOOKUP(B359,#REF!,1,FALSE),"")="",B359&amp;", ",""),"")</f>
        <v/>
      </c>
      <c r="V359" s="61" t="str">
        <f t="shared" si="16"/>
        <v xml:space="preserve">1, </v>
      </c>
    </row>
    <row r="360" spans="1:22" x14ac:dyDescent="0.25">
      <c r="A360" s="27" t="str">
        <f>IF(R360="OK",IFERROR(B360&amp;" - "&amp;VLOOKUP(C360,supply!$B$8:$C$507,2,FALSE)&amp;" - "&amp;E360&amp;" - "&amp;G360&amp;" - "&amp;H360&amp;" - "&amp;I360&amp;" - "&amp;J360&amp;" - "&amp;K360&amp;" - "&amp;L360&amp;" - "&amp;M360&amp;" - "&amp;N360&amp;" - "&amp;O360&amp;" - с ддс: "&amp;Q360,""),"1001 - Няма данни за разход")</f>
        <v>1001 - Няма данни за разход</v>
      </c>
      <c r="B360" s="41">
        <v>353</v>
      </c>
      <c r="C360" s="41" t="str">
        <f>IF(AND(D360&lt;&gt;"",D360&lt;&gt;" -  -  -  -  - "),VLOOKUP(D360,supply!$A$8:$B$507,2,FALSE),"")</f>
        <v/>
      </c>
      <c r="D360" s="43"/>
      <c r="E360" s="80"/>
      <c r="F360" s="79"/>
      <c r="G360" s="42"/>
      <c r="H360" s="49"/>
      <c r="I360" s="80" t="s">
        <v>82</v>
      </c>
      <c r="J360" s="82"/>
      <c r="K360" s="71"/>
      <c r="L360" s="71"/>
      <c r="M360" s="71"/>
      <c r="N360" s="71"/>
      <c r="O360" s="71"/>
      <c r="P360" s="49"/>
      <c r="Q360" s="49"/>
      <c r="R360" s="51" t="str">
        <f t="shared" si="15"/>
        <v>Няма избран доставчик</v>
      </c>
      <c r="S360" s="46" t="str">
        <f t="shared" si="17"/>
        <v/>
      </c>
      <c r="U360" s="61" t="str">
        <f>IF(R360="OK",IF(IFERROR(VLOOKUP(B360,#REF!,1,FALSE),"")="",B360&amp;", ",""),"")</f>
        <v/>
      </c>
      <c r="V360" s="61" t="str">
        <f t="shared" si="16"/>
        <v xml:space="preserve">1, </v>
      </c>
    </row>
    <row r="361" spans="1:22" x14ac:dyDescent="0.25">
      <c r="A361" s="27" t="str">
        <f>IF(R361="OK",IFERROR(B361&amp;" - "&amp;VLOOKUP(C361,supply!$B$8:$C$507,2,FALSE)&amp;" - "&amp;E361&amp;" - "&amp;G361&amp;" - "&amp;H361&amp;" - "&amp;I361&amp;" - "&amp;J361&amp;" - "&amp;K361&amp;" - "&amp;L361&amp;" - "&amp;M361&amp;" - "&amp;N361&amp;" - "&amp;O361&amp;" - с ддс: "&amp;Q361,""),"1001 - Няма данни за разход")</f>
        <v>1001 - Няма данни за разход</v>
      </c>
      <c r="B361" s="41">
        <v>354</v>
      </c>
      <c r="C361" s="41" t="str">
        <f>IF(AND(D361&lt;&gt;"",D361&lt;&gt;" -  -  -  -  - "),VLOOKUP(D361,supply!$A$8:$B$507,2,FALSE),"")</f>
        <v/>
      </c>
      <c r="D361" s="43"/>
      <c r="E361" s="80"/>
      <c r="F361" s="79"/>
      <c r="G361" s="42"/>
      <c r="H361" s="49"/>
      <c r="I361" s="80" t="s">
        <v>82</v>
      </c>
      <c r="J361" s="82"/>
      <c r="K361" s="71"/>
      <c r="L361" s="71"/>
      <c r="M361" s="71"/>
      <c r="N361" s="71"/>
      <c r="O361" s="71"/>
      <c r="P361" s="49"/>
      <c r="Q361" s="49"/>
      <c r="R361" s="51" t="str">
        <f t="shared" si="15"/>
        <v>Няма избран доставчик</v>
      </c>
      <c r="S361" s="46" t="str">
        <f t="shared" si="17"/>
        <v/>
      </c>
      <c r="U361" s="61" t="str">
        <f>IF(R361="OK",IF(IFERROR(VLOOKUP(B361,#REF!,1,FALSE),"")="",B361&amp;", ",""),"")</f>
        <v/>
      </c>
      <c r="V361" s="61" t="str">
        <f t="shared" si="16"/>
        <v xml:space="preserve">1, </v>
      </c>
    </row>
    <row r="362" spans="1:22" x14ac:dyDescent="0.25">
      <c r="A362" s="27" t="str">
        <f>IF(R362="OK",IFERROR(B362&amp;" - "&amp;VLOOKUP(C362,supply!$B$8:$C$507,2,FALSE)&amp;" - "&amp;E362&amp;" - "&amp;G362&amp;" - "&amp;H362&amp;" - "&amp;I362&amp;" - "&amp;J362&amp;" - "&amp;K362&amp;" - "&amp;L362&amp;" - "&amp;M362&amp;" - "&amp;N362&amp;" - "&amp;O362&amp;" - с ддс: "&amp;Q362,""),"1001 - Няма данни за разход")</f>
        <v>1001 - Няма данни за разход</v>
      </c>
      <c r="B362" s="41">
        <v>355</v>
      </c>
      <c r="C362" s="41" t="str">
        <f>IF(AND(D362&lt;&gt;"",D362&lt;&gt;" -  -  -  -  - "),VLOOKUP(D362,supply!$A$8:$B$507,2,FALSE),"")</f>
        <v/>
      </c>
      <c r="D362" s="43"/>
      <c r="E362" s="80"/>
      <c r="F362" s="79"/>
      <c r="G362" s="42"/>
      <c r="H362" s="49"/>
      <c r="I362" s="80" t="s">
        <v>82</v>
      </c>
      <c r="J362" s="82"/>
      <c r="K362" s="71"/>
      <c r="L362" s="71"/>
      <c r="M362" s="71"/>
      <c r="N362" s="71"/>
      <c r="O362" s="71"/>
      <c r="P362" s="49"/>
      <c r="Q362" s="49"/>
      <c r="R362" s="51" t="str">
        <f t="shared" si="15"/>
        <v>Няма избран доставчик</v>
      </c>
      <c r="S362" s="46" t="str">
        <f t="shared" si="17"/>
        <v/>
      </c>
      <c r="U362" s="61" t="str">
        <f>IF(R362="OK",IF(IFERROR(VLOOKUP(B362,#REF!,1,FALSE),"")="",B362&amp;", ",""),"")</f>
        <v/>
      </c>
      <c r="V362" s="61" t="str">
        <f t="shared" si="16"/>
        <v xml:space="preserve">1, </v>
      </c>
    </row>
    <row r="363" spans="1:22" x14ac:dyDescent="0.25">
      <c r="A363" s="27" t="str">
        <f>IF(R363="OK",IFERROR(B363&amp;" - "&amp;VLOOKUP(C363,supply!$B$8:$C$507,2,FALSE)&amp;" - "&amp;E363&amp;" - "&amp;G363&amp;" - "&amp;H363&amp;" - "&amp;I363&amp;" - "&amp;J363&amp;" - "&amp;K363&amp;" - "&amp;L363&amp;" - "&amp;M363&amp;" - "&amp;N363&amp;" - "&amp;O363&amp;" - с ддс: "&amp;Q363,""),"1001 - Няма данни за разход")</f>
        <v>1001 - Няма данни за разход</v>
      </c>
      <c r="B363" s="41">
        <v>356</v>
      </c>
      <c r="C363" s="41" t="str">
        <f>IF(AND(D363&lt;&gt;"",D363&lt;&gt;" -  -  -  -  - "),VLOOKUP(D363,supply!$A$8:$B$507,2,FALSE),"")</f>
        <v/>
      </c>
      <c r="D363" s="43"/>
      <c r="E363" s="80"/>
      <c r="F363" s="79"/>
      <c r="G363" s="42"/>
      <c r="H363" s="49"/>
      <c r="I363" s="80" t="s">
        <v>82</v>
      </c>
      <c r="J363" s="82"/>
      <c r="K363" s="71"/>
      <c r="L363" s="71"/>
      <c r="M363" s="71"/>
      <c r="N363" s="71"/>
      <c r="O363" s="71"/>
      <c r="P363" s="49"/>
      <c r="Q363" s="49"/>
      <c r="R363" s="51" t="str">
        <f t="shared" si="15"/>
        <v>Няма избран доставчик</v>
      </c>
      <c r="S363" s="46" t="str">
        <f t="shared" si="17"/>
        <v/>
      </c>
      <c r="U363" s="61" t="str">
        <f>IF(R363="OK",IF(IFERROR(VLOOKUP(B363,#REF!,1,FALSE),"")="",B363&amp;", ",""),"")</f>
        <v/>
      </c>
      <c r="V363" s="61" t="str">
        <f t="shared" si="16"/>
        <v xml:space="preserve">1, </v>
      </c>
    </row>
    <row r="364" spans="1:22" x14ac:dyDescent="0.25">
      <c r="A364" s="27" t="str">
        <f>IF(R364="OK",IFERROR(B364&amp;" - "&amp;VLOOKUP(C364,supply!$B$8:$C$507,2,FALSE)&amp;" - "&amp;E364&amp;" - "&amp;G364&amp;" - "&amp;H364&amp;" - "&amp;I364&amp;" - "&amp;J364&amp;" - "&amp;K364&amp;" - "&amp;L364&amp;" - "&amp;M364&amp;" - "&amp;N364&amp;" - "&amp;O364&amp;" - с ддс: "&amp;Q364,""),"1001 - Няма данни за разход")</f>
        <v>1001 - Няма данни за разход</v>
      </c>
      <c r="B364" s="41">
        <v>357</v>
      </c>
      <c r="C364" s="41" t="str">
        <f>IF(AND(D364&lt;&gt;"",D364&lt;&gt;" -  -  -  -  - "),VLOOKUP(D364,supply!$A$8:$B$507,2,FALSE),"")</f>
        <v/>
      </c>
      <c r="D364" s="43"/>
      <c r="E364" s="80"/>
      <c r="F364" s="79"/>
      <c r="G364" s="42"/>
      <c r="H364" s="49"/>
      <c r="I364" s="80" t="s">
        <v>82</v>
      </c>
      <c r="J364" s="82"/>
      <c r="K364" s="71"/>
      <c r="L364" s="71"/>
      <c r="M364" s="71"/>
      <c r="N364" s="71"/>
      <c r="O364" s="71"/>
      <c r="P364" s="49"/>
      <c r="Q364" s="49"/>
      <c r="R364" s="51" t="str">
        <f t="shared" si="15"/>
        <v>Няма избран доставчик</v>
      </c>
      <c r="S364" s="46" t="str">
        <f t="shared" si="17"/>
        <v/>
      </c>
      <c r="U364" s="61" t="str">
        <f>IF(R364="OK",IF(IFERROR(VLOOKUP(B364,#REF!,1,FALSE),"")="",B364&amp;", ",""),"")</f>
        <v/>
      </c>
      <c r="V364" s="61" t="str">
        <f t="shared" si="16"/>
        <v xml:space="preserve">1, </v>
      </c>
    </row>
    <row r="365" spans="1:22" x14ac:dyDescent="0.25">
      <c r="A365" s="27" t="str">
        <f>IF(R365="OK",IFERROR(B365&amp;" - "&amp;VLOOKUP(C365,supply!$B$8:$C$507,2,FALSE)&amp;" - "&amp;E365&amp;" - "&amp;G365&amp;" - "&amp;H365&amp;" - "&amp;I365&amp;" - "&amp;J365&amp;" - "&amp;K365&amp;" - "&amp;L365&amp;" - "&amp;M365&amp;" - "&amp;N365&amp;" - "&amp;O365&amp;" - с ддс: "&amp;Q365,""),"1001 - Няма данни за разход")</f>
        <v>1001 - Няма данни за разход</v>
      </c>
      <c r="B365" s="41">
        <v>358</v>
      </c>
      <c r="C365" s="41" t="str">
        <f>IF(AND(D365&lt;&gt;"",D365&lt;&gt;" -  -  -  -  - "),VLOOKUP(D365,supply!$A$8:$B$507,2,FALSE),"")</f>
        <v/>
      </c>
      <c r="D365" s="43"/>
      <c r="E365" s="80"/>
      <c r="F365" s="79"/>
      <c r="G365" s="42"/>
      <c r="H365" s="49"/>
      <c r="I365" s="80" t="s">
        <v>82</v>
      </c>
      <c r="J365" s="82"/>
      <c r="K365" s="71"/>
      <c r="L365" s="71"/>
      <c r="M365" s="71"/>
      <c r="N365" s="71"/>
      <c r="O365" s="71"/>
      <c r="P365" s="49"/>
      <c r="Q365" s="49"/>
      <c r="R365" s="51" t="str">
        <f t="shared" si="15"/>
        <v>Няма избран доставчик</v>
      </c>
      <c r="S365" s="46" t="str">
        <f t="shared" si="17"/>
        <v/>
      </c>
      <c r="U365" s="61" t="str">
        <f>IF(R365="OK",IF(IFERROR(VLOOKUP(B365,#REF!,1,FALSE),"")="",B365&amp;", ",""),"")</f>
        <v/>
      </c>
      <c r="V365" s="61" t="str">
        <f t="shared" si="16"/>
        <v xml:space="preserve">1, </v>
      </c>
    </row>
    <row r="366" spans="1:22" x14ac:dyDescent="0.25">
      <c r="A366" s="27" t="str">
        <f>IF(R366="OK",IFERROR(B366&amp;" - "&amp;VLOOKUP(C366,supply!$B$8:$C$507,2,FALSE)&amp;" - "&amp;E366&amp;" - "&amp;G366&amp;" - "&amp;H366&amp;" - "&amp;I366&amp;" - "&amp;J366&amp;" - "&amp;K366&amp;" - "&amp;L366&amp;" - "&amp;M366&amp;" - "&amp;N366&amp;" - "&amp;O366&amp;" - с ддс: "&amp;Q366,""),"1001 - Няма данни за разход")</f>
        <v>1001 - Няма данни за разход</v>
      </c>
      <c r="B366" s="41">
        <v>359</v>
      </c>
      <c r="C366" s="41" t="str">
        <f>IF(AND(D366&lt;&gt;"",D366&lt;&gt;" -  -  -  -  - "),VLOOKUP(D366,supply!$A$8:$B$507,2,FALSE),"")</f>
        <v/>
      </c>
      <c r="D366" s="43"/>
      <c r="E366" s="80"/>
      <c r="F366" s="79"/>
      <c r="G366" s="42"/>
      <c r="H366" s="49"/>
      <c r="I366" s="80" t="s">
        <v>82</v>
      </c>
      <c r="J366" s="82"/>
      <c r="K366" s="71"/>
      <c r="L366" s="71"/>
      <c r="M366" s="71"/>
      <c r="N366" s="71"/>
      <c r="O366" s="71"/>
      <c r="P366" s="49"/>
      <c r="Q366" s="49"/>
      <c r="R366" s="51" t="str">
        <f t="shared" si="15"/>
        <v>Няма избран доставчик</v>
      </c>
      <c r="S366" s="46" t="str">
        <f t="shared" si="17"/>
        <v/>
      </c>
      <c r="U366" s="61" t="str">
        <f>IF(R366="OK",IF(IFERROR(VLOOKUP(B366,#REF!,1,FALSE),"")="",B366&amp;", ",""),"")</f>
        <v/>
      </c>
      <c r="V366" s="61" t="str">
        <f t="shared" si="16"/>
        <v xml:space="preserve">1, </v>
      </c>
    </row>
    <row r="367" spans="1:22" x14ac:dyDescent="0.25">
      <c r="A367" s="27" t="str">
        <f>IF(R367="OK",IFERROR(B367&amp;" - "&amp;VLOOKUP(C367,supply!$B$8:$C$507,2,FALSE)&amp;" - "&amp;E367&amp;" - "&amp;G367&amp;" - "&amp;H367&amp;" - "&amp;I367&amp;" - "&amp;J367&amp;" - "&amp;K367&amp;" - "&amp;L367&amp;" - "&amp;M367&amp;" - "&amp;N367&amp;" - "&amp;O367&amp;" - с ддс: "&amp;Q367,""),"1001 - Няма данни за разход")</f>
        <v>1001 - Няма данни за разход</v>
      </c>
      <c r="B367" s="41">
        <v>360</v>
      </c>
      <c r="C367" s="41" t="str">
        <f>IF(AND(D367&lt;&gt;"",D367&lt;&gt;" -  -  -  -  - "),VLOOKUP(D367,supply!$A$8:$B$507,2,FALSE),"")</f>
        <v/>
      </c>
      <c r="D367" s="43"/>
      <c r="E367" s="80"/>
      <c r="F367" s="79"/>
      <c r="G367" s="42"/>
      <c r="H367" s="49"/>
      <c r="I367" s="80" t="s">
        <v>82</v>
      </c>
      <c r="J367" s="82"/>
      <c r="K367" s="71"/>
      <c r="L367" s="71"/>
      <c r="M367" s="71"/>
      <c r="N367" s="71"/>
      <c r="O367" s="71"/>
      <c r="P367" s="49"/>
      <c r="Q367" s="49"/>
      <c r="R367" s="51" t="str">
        <f t="shared" si="15"/>
        <v>Няма избран доставчик</v>
      </c>
      <c r="S367" s="46" t="str">
        <f t="shared" si="17"/>
        <v/>
      </c>
      <c r="U367" s="61" t="str">
        <f>IF(R367="OK",IF(IFERROR(VLOOKUP(B367,#REF!,1,FALSE),"")="",B367&amp;", ",""),"")</f>
        <v/>
      </c>
      <c r="V367" s="61" t="str">
        <f t="shared" si="16"/>
        <v xml:space="preserve">1, </v>
      </c>
    </row>
    <row r="368" spans="1:22" x14ac:dyDescent="0.25">
      <c r="A368" s="27" t="str">
        <f>IF(R368="OK",IFERROR(B368&amp;" - "&amp;VLOOKUP(C368,supply!$B$8:$C$507,2,FALSE)&amp;" - "&amp;E368&amp;" - "&amp;G368&amp;" - "&amp;H368&amp;" - "&amp;I368&amp;" - "&amp;J368&amp;" - "&amp;K368&amp;" - "&amp;L368&amp;" - "&amp;M368&amp;" - "&amp;N368&amp;" - "&amp;O368&amp;" - с ддс: "&amp;Q368,""),"1001 - Няма данни за разход")</f>
        <v>1001 - Няма данни за разход</v>
      </c>
      <c r="B368" s="41">
        <v>361</v>
      </c>
      <c r="C368" s="41" t="str">
        <f>IF(AND(D368&lt;&gt;"",D368&lt;&gt;" -  -  -  -  - "),VLOOKUP(D368,supply!$A$8:$B$507,2,FALSE),"")</f>
        <v/>
      </c>
      <c r="D368" s="43"/>
      <c r="E368" s="80"/>
      <c r="F368" s="79"/>
      <c r="G368" s="42"/>
      <c r="H368" s="49"/>
      <c r="I368" s="80" t="s">
        <v>82</v>
      </c>
      <c r="J368" s="82"/>
      <c r="K368" s="71"/>
      <c r="L368" s="71"/>
      <c r="M368" s="71"/>
      <c r="N368" s="71"/>
      <c r="O368" s="71"/>
      <c r="P368" s="49"/>
      <c r="Q368" s="49"/>
      <c r="R368" s="51" t="str">
        <f t="shared" si="15"/>
        <v>Няма избран доставчик</v>
      </c>
      <c r="S368" s="46" t="str">
        <f t="shared" si="17"/>
        <v/>
      </c>
      <c r="U368" s="61" t="str">
        <f>IF(R368="OK",IF(IFERROR(VLOOKUP(B368,#REF!,1,FALSE),"")="",B368&amp;", ",""),"")</f>
        <v/>
      </c>
      <c r="V368" s="61" t="str">
        <f t="shared" si="16"/>
        <v xml:space="preserve">1, </v>
      </c>
    </row>
    <row r="369" spans="1:22" x14ac:dyDescent="0.25">
      <c r="A369" s="27" t="str">
        <f>IF(R369="OK",IFERROR(B369&amp;" - "&amp;VLOOKUP(C369,supply!$B$8:$C$507,2,FALSE)&amp;" - "&amp;E369&amp;" - "&amp;G369&amp;" - "&amp;H369&amp;" - "&amp;I369&amp;" - "&amp;J369&amp;" - "&amp;K369&amp;" - "&amp;L369&amp;" - "&amp;M369&amp;" - "&amp;N369&amp;" - "&amp;O369&amp;" - с ддс: "&amp;Q369,""),"1001 - Няма данни за разход")</f>
        <v>1001 - Няма данни за разход</v>
      </c>
      <c r="B369" s="41">
        <v>362</v>
      </c>
      <c r="C369" s="41" t="str">
        <f>IF(AND(D369&lt;&gt;"",D369&lt;&gt;" -  -  -  -  - "),VLOOKUP(D369,supply!$A$8:$B$507,2,FALSE),"")</f>
        <v/>
      </c>
      <c r="D369" s="43"/>
      <c r="E369" s="80"/>
      <c r="F369" s="79"/>
      <c r="G369" s="42"/>
      <c r="H369" s="49"/>
      <c r="I369" s="80" t="s">
        <v>82</v>
      </c>
      <c r="J369" s="82"/>
      <c r="K369" s="71"/>
      <c r="L369" s="71"/>
      <c r="M369" s="71"/>
      <c r="N369" s="71"/>
      <c r="O369" s="71"/>
      <c r="P369" s="49"/>
      <c r="Q369" s="49"/>
      <c r="R369" s="51" t="str">
        <f t="shared" si="15"/>
        <v>Няма избран доставчик</v>
      </c>
      <c r="S369" s="46" t="str">
        <f t="shared" si="17"/>
        <v/>
      </c>
      <c r="U369" s="61" t="str">
        <f>IF(R369="OK",IF(IFERROR(VLOOKUP(B369,#REF!,1,FALSE),"")="",B369&amp;", ",""),"")</f>
        <v/>
      </c>
      <c r="V369" s="61" t="str">
        <f t="shared" si="16"/>
        <v xml:space="preserve">1, </v>
      </c>
    </row>
    <row r="370" spans="1:22" x14ac:dyDescent="0.25">
      <c r="A370" s="27" t="str">
        <f>IF(R370="OK",IFERROR(B370&amp;" - "&amp;VLOOKUP(C370,supply!$B$8:$C$507,2,FALSE)&amp;" - "&amp;E370&amp;" - "&amp;G370&amp;" - "&amp;H370&amp;" - "&amp;I370&amp;" - "&amp;J370&amp;" - "&amp;K370&amp;" - "&amp;L370&amp;" - "&amp;M370&amp;" - "&amp;N370&amp;" - "&amp;O370&amp;" - с ддс: "&amp;Q370,""),"1001 - Няма данни за разход")</f>
        <v>1001 - Няма данни за разход</v>
      </c>
      <c r="B370" s="41">
        <v>363</v>
      </c>
      <c r="C370" s="41" t="str">
        <f>IF(AND(D370&lt;&gt;"",D370&lt;&gt;" -  -  -  -  - "),VLOOKUP(D370,supply!$A$8:$B$507,2,FALSE),"")</f>
        <v/>
      </c>
      <c r="D370" s="43"/>
      <c r="E370" s="80"/>
      <c r="F370" s="79"/>
      <c r="G370" s="42"/>
      <c r="H370" s="49"/>
      <c r="I370" s="80" t="s">
        <v>82</v>
      </c>
      <c r="J370" s="82"/>
      <c r="K370" s="71"/>
      <c r="L370" s="71"/>
      <c r="M370" s="71"/>
      <c r="N370" s="71"/>
      <c r="O370" s="71"/>
      <c r="P370" s="49"/>
      <c r="Q370" s="49"/>
      <c r="R370" s="51" t="str">
        <f t="shared" si="15"/>
        <v>Няма избран доставчик</v>
      </c>
      <c r="S370" s="46" t="str">
        <f t="shared" si="17"/>
        <v/>
      </c>
      <c r="U370" s="61" t="str">
        <f>IF(R370="OK",IF(IFERROR(VLOOKUP(B370,#REF!,1,FALSE),"")="",B370&amp;", ",""),"")</f>
        <v/>
      </c>
      <c r="V370" s="61" t="str">
        <f t="shared" si="16"/>
        <v xml:space="preserve">1, </v>
      </c>
    </row>
    <row r="371" spans="1:22" x14ac:dyDescent="0.25">
      <c r="A371" s="27" t="str">
        <f>IF(R371="OK",IFERROR(B371&amp;" - "&amp;VLOOKUP(C371,supply!$B$8:$C$507,2,FALSE)&amp;" - "&amp;E371&amp;" - "&amp;G371&amp;" - "&amp;H371&amp;" - "&amp;I371&amp;" - "&amp;J371&amp;" - "&amp;K371&amp;" - "&amp;L371&amp;" - "&amp;M371&amp;" - "&amp;N371&amp;" - "&amp;O371&amp;" - с ддс: "&amp;Q371,""),"1001 - Няма данни за разход")</f>
        <v>1001 - Няма данни за разход</v>
      </c>
      <c r="B371" s="41">
        <v>364</v>
      </c>
      <c r="C371" s="41" t="str">
        <f>IF(AND(D371&lt;&gt;"",D371&lt;&gt;" -  -  -  -  - "),VLOOKUP(D371,supply!$A$8:$B$507,2,FALSE),"")</f>
        <v/>
      </c>
      <c r="D371" s="43"/>
      <c r="E371" s="80"/>
      <c r="F371" s="79"/>
      <c r="G371" s="42"/>
      <c r="H371" s="49"/>
      <c r="I371" s="80" t="s">
        <v>82</v>
      </c>
      <c r="J371" s="82"/>
      <c r="K371" s="71"/>
      <c r="L371" s="71"/>
      <c r="M371" s="71"/>
      <c r="N371" s="71"/>
      <c r="O371" s="71"/>
      <c r="P371" s="49"/>
      <c r="Q371" s="49"/>
      <c r="R371" s="51" t="str">
        <f t="shared" si="15"/>
        <v>Няма избран доставчик</v>
      </c>
      <c r="S371" s="46" t="str">
        <f t="shared" si="17"/>
        <v/>
      </c>
      <c r="U371" s="61" t="str">
        <f>IF(R371="OK",IF(IFERROR(VLOOKUP(B371,#REF!,1,FALSE),"")="",B371&amp;", ",""),"")</f>
        <v/>
      </c>
      <c r="V371" s="61" t="str">
        <f t="shared" si="16"/>
        <v xml:space="preserve">1, </v>
      </c>
    </row>
    <row r="372" spans="1:22" x14ac:dyDescent="0.25">
      <c r="A372" s="27" t="str">
        <f>IF(R372="OK",IFERROR(B372&amp;" - "&amp;VLOOKUP(C372,supply!$B$8:$C$507,2,FALSE)&amp;" - "&amp;E372&amp;" - "&amp;G372&amp;" - "&amp;H372&amp;" - "&amp;I372&amp;" - "&amp;J372&amp;" - "&amp;K372&amp;" - "&amp;L372&amp;" - "&amp;M372&amp;" - "&amp;N372&amp;" - "&amp;O372&amp;" - с ддс: "&amp;Q372,""),"1001 - Няма данни за разход")</f>
        <v>1001 - Няма данни за разход</v>
      </c>
      <c r="B372" s="41">
        <v>365</v>
      </c>
      <c r="C372" s="41" t="str">
        <f>IF(AND(D372&lt;&gt;"",D372&lt;&gt;" -  -  -  -  - "),VLOOKUP(D372,supply!$A$8:$B$507,2,FALSE),"")</f>
        <v/>
      </c>
      <c r="D372" s="43"/>
      <c r="E372" s="80"/>
      <c r="F372" s="79"/>
      <c r="G372" s="42"/>
      <c r="H372" s="49"/>
      <c r="I372" s="80" t="s">
        <v>82</v>
      </c>
      <c r="J372" s="82"/>
      <c r="K372" s="71"/>
      <c r="L372" s="71"/>
      <c r="M372" s="71"/>
      <c r="N372" s="71"/>
      <c r="O372" s="71"/>
      <c r="P372" s="49"/>
      <c r="Q372" s="49"/>
      <c r="R372" s="51" t="str">
        <f t="shared" si="15"/>
        <v>Няма избран доставчик</v>
      </c>
      <c r="S372" s="46" t="str">
        <f t="shared" si="17"/>
        <v/>
      </c>
      <c r="U372" s="61" t="str">
        <f>IF(R372="OK",IF(IFERROR(VLOOKUP(B372,#REF!,1,FALSE),"")="",B372&amp;", ",""),"")</f>
        <v/>
      </c>
      <c r="V372" s="61" t="str">
        <f t="shared" si="16"/>
        <v xml:space="preserve">1, </v>
      </c>
    </row>
    <row r="373" spans="1:22" x14ac:dyDescent="0.25">
      <c r="A373" s="27" t="str">
        <f>IF(R373="OK",IFERROR(B373&amp;" - "&amp;VLOOKUP(C373,supply!$B$8:$C$507,2,FALSE)&amp;" - "&amp;E373&amp;" - "&amp;G373&amp;" - "&amp;H373&amp;" - "&amp;I373&amp;" - "&amp;J373&amp;" - "&amp;K373&amp;" - "&amp;L373&amp;" - "&amp;M373&amp;" - "&amp;N373&amp;" - "&amp;O373&amp;" - с ддс: "&amp;Q373,""),"1001 - Няма данни за разход")</f>
        <v>1001 - Няма данни за разход</v>
      </c>
      <c r="B373" s="41">
        <v>366</v>
      </c>
      <c r="C373" s="41" t="str">
        <f>IF(AND(D373&lt;&gt;"",D373&lt;&gt;" -  -  -  -  - "),VLOOKUP(D373,supply!$A$8:$B$507,2,FALSE),"")</f>
        <v/>
      </c>
      <c r="D373" s="43"/>
      <c r="E373" s="80"/>
      <c r="F373" s="79"/>
      <c r="G373" s="42"/>
      <c r="H373" s="49"/>
      <c r="I373" s="80" t="s">
        <v>82</v>
      </c>
      <c r="J373" s="82"/>
      <c r="K373" s="71"/>
      <c r="L373" s="71"/>
      <c r="M373" s="71"/>
      <c r="N373" s="71"/>
      <c r="O373" s="71"/>
      <c r="P373" s="49"/>
      <c r="Q373" s="49"/>
      <c r="R373" s="51" t="str">
        <f t="shared" si="15"/>
        <v>Няма избран доставчик</v>
      </c>
      <c r="S373" s="46" t="str">
        <f t="shared" si="17"/>
        <v/>
      </c>
      <c r="U373" s="61" t="str">
        <f>IF(R373="OK",IF(IFERROR(VLOOKUP(B373,#REF!,1,FALSE),"")="",B373&amp;", ",""),"")</f>
        <v/>
      </c>
      <c r="V373" s="61" t="str">
        <f t="shared" si="16"/>
        <v xml:space="preserve">1, </v>
      </c>
    </row>
    <row r="374" spans="1:22" x14ac:dyDescent="0.25">
      <c r="A374" s="27" t="str">
        <f>IF(R374="OK",IFERROR(B374&amp;" - "&amp;VLOOKUP(C374,supply!$B$8:$C$507,2,FALSE)&amp;" - "&amp;E374&amp;" - "&amp;G374&amp;" - "&amp;H374&amp;" - "&amp;I374&amp;" - "&amp;J374&amp;" - "&amp;K374&amp;" - "&amp;L374&amp;" - "&amp;M374&amp;" - "&amp;N374&amp;" - "&amp;O374&amp;" - с ддс: "&amp;Q374,""),"1001 - Няма данни за разход")</f>
        <v>1001 - Няма данни за разход</v>
      </c>
      <c r="B374" s="41">
        <v>367</v>
      </c>
      <c r="C374" s="41" t="str">
        <f>IF(AND(D374&lt;&gt;"",D374&lt;&gt;" -  -  -  -  - "),VLOOKUP(D374,supply!$A$8:$B$507,2,FALSE),"")</f>
        <v/>
      </c>
      <c r="D374" s="43"/>
      <c r="E374" s="80"/>
      <c r="F374" s="79"/>
      <c r="G374" s="42"/>
      <c r="H374" s="49"/>
      <c r="I374" s="80" t="s">
        <v>82</v>
      </c>
      <c r="J374" s="82"/>
      <c r="K374" s="71"/>
      <c r="L374" s="71"/>
      <c r="M374" s="71"/>
      <c r="N374" s="71"/>
      <c r="O374" s="71"/>
      <c r="P374" s="49"/>
      <c r="Q374" s="49"/>
      <c r="R374" s="51" t="str">
        <f t="shared" si="15"/>
        <v>Няма избран доставчик</v>
      </c>
      <c r="S374" s="46" t="str">
        <f t="shared" si="17"/>
        <v/>
      </c>
      <c r="U374" s="61" t="str">
        <f>IF(R374="OK",IF(IFERROR(VLOOKUP(B374,#REF!,1,FALSE),"")="",B374&amp;", ",""),"")</f>
        <v/>
      </c>
      <c r="V374" s="61" t="str">
        <f t="shared" si="16"/>
        <v xml:space="preserve">1, </v>
      </c>
    </row>
    <row r="375" spans="1:22" x14ac:dyDescent="0.25">
      <c r="A375" s="27" t="str">
        <f>IF(R375="OK",IFERROR(B375&amp;" - "&amp;VLOOKUP(C375,supply!$B$8:$C$507,2,FALSE)&amp;" - "&amp;E375&amp;" - "&amp;G375&amp;" - "&amp;H375&amp;" - "&amp;I375&amp;" - "&amp;J375&amp;" - "&amp;K375&amp;" - "&amp;L375&amp;" - "&amp;M375&amp;" - "&amp;N375&amp;" - "&amp;O375&amp;" - с ддс: "&amp;Q375,""),"1001 - Няма данни за разход")</f>
        <v>1001 - Няма данни за разход</v>
      </c>
      <c r="B375" s="41">
        <v>368</v>
      </c>
      <c r="C375" s="41" t="str">
        <f>IF(AND(D375&lt;&gt;"",D375&lt;&gt;" -  -  -  -  - "),VLOOKUP(D375,supply!$A$8:$B$507,2,FALSE),"")</f>
        <v/>
      </c>
      <c r="D375" s="43"/>
      <c r="E375" s="80"/>
      <c r="F375" s="79"/>
      <c r="G375" s="42"/>
      <c r="H375" s="49"/>
      <c r="I375" s="80" t="s">
        <v>82</v>
      </c>
      <c r="J375" s="82"/>
      <c r="K375" s="71"/>
      <c r="L375" s="71"/>
      <c r="M375" s="71"/>
      <c r="N375" s="71"/>
      <c r="O375" s="71"/>
      <c r="P375" s="49"/>
      <c r="Q375" s="49"/>
      <c r="R375" s="51" t="str">
        <f t="shared" si="15"/>
        <v>Няма избран доставчик</v>
      </c>
      <c r="S375" s="46" t="str">
        <f t="shared" si="17"/>
        <v/>
      </c>
      <c r="U375" s="61" t="str">
        <f>IF(R375="OK",IF(IFERROR(VLOOKUP(B375,#REF!,1,FALSE),"")="",B375&amp;", ",""),"")</f>
        <v/>
      </c>
      <c r="V375" s="61" t="str">
        <f t="shared" si="16"/>
        <v xml:space="preserve">1, </v>
      </c>
    </row>
    <row r="376" spans="1:22" x14ac:dyDescent="0.25">
      <c r="A376" s="27" t="str">
        <f>IF(R376="OK",IFERROR(B376&amp;" - "&amp;VLOOKUP(C376,supply!$B$8:$C$507,2,FALSE)&amp;" - "&amp;E376&amp;" - "&amp;G376&amp;" - "&amp;H376&amp;" - "&amp;I376&amp;" - "&amp;J376&amp;" - "&amp;K376&amp;" - "&amp;L376&amp;" - "&amp;M376&amp;" - "&amp;N376&amp;" - "&amp;O376&amp;" - с ддс: "&amp;Q376,""),"1001 - Няма данни за разход")</f>
        <v>1001 - Няма данни за разход</v>
      </c>
      <c r="B376" s="41">
        <v>369</v>
      </c>
      <c r="C376" s="41" t="str">
        <f>IF(AND(D376&lt;&gt;"",D376&lt;&gt;" -  -  -  -  - "),VLOOKUP(D376,supply!$A$8:$B$507,2,FALSE),"")</f>
        <v/>
      </c>
      <c r="D376" s="43"/>
      <c r="E376" s="80"/>
      <c r="F376" s="79"/>
      <c r="G376" s="42"/>
      <c r="H376" s="49"/>
      <c r="I376" s="80" t="s">
        <v>82</v>
      </c>
      <c r="J376" s="82"/>
      <c r="K376" s="71"/>
      <c r="L376" s="71"/>
      <c r="M376" s="71"/>
      <c r="N376" s="71"/>
      <c r="O376" s="71"/>
      <c r="P376" s="49"/>
      <c r="Q376" s="49"/>
      <c r="R376" s="51" t="str">
        <f t="shared" si="15"/>
        <v>Няма избран доставчик</v>
      </c>
      <c r="S376" s="46" t="str">
        <f t="shared" si="17"/>
        <v/>
      </c>
      <c r="U376" s="61" t="str">
        <f>IF(R376="OK",IF(IFERROR(VLOOKUP(B376,#REF!,1,FALSE),"")="",B376&amp;", ",""),"")</f>
        <v/>
      </c>
      <c r="V376" s="61" t="str">
        <f t="shared" si="16"/>
        <v xml:space="preserve">1, </v>
      </c>
    </row>
    <row r="377" spans="1:22" x14ac:dyDescent="0.25">
      <c r="A377" s="27" t="str">
        <f>IF(R377="OK",IFERROR(B377&amp;" - "&amp;VLOOKUP(C377,supply!$B$8:$C$507,2,FALSE)&amp;" - "&amp;E377&amp;" - "&amp;G377&amp;" - "&amp;H377&amp;" - "&amp;I377&amp;" - "&amp;J377&amp;" - "&amp;K377&amp;" - "&amp;L377&amp;" - "&amp;M377&amp;" - "&amp;N377&amp;" - "&amp;O377&amp;" - с ддс: "&amp;Q377,""),"1001 - Няма данни за разход")</f>
        <v>1001 - Няма данни за разход</v>
      </c>
      <c r="B377" s="41">
        <v>370</v>
      </c>
      <c r="C377" s="41" t="str">
        <f>IF(AND(D377&lt;&gt;"",D377&lt;&gt;" -  -  -  -  - "),VLOOKUP(D377,supply!$A$8:$B$507,2,FALSE),"")</f>
        <v/>
      </c>
      <c r="D377" s="43"/>
      <c r="E377" s="80"/>
      <c r="F377" s="79"/>
      <c r="G377" s="42"/>
      <c r="H377" s="49"/>
      <c r="I377" s="80" t="s">
        <v>82</v>
      </c>
      <c r="J377" s="82"/>
      <c r="K377" s="71"/>
      <c r="L377" s="71"/>
      <c r="M377" s="71"/>
      <c r="N377" s="71"/>
      <c r="O377" s="71"/>
      <c r="P377" s="49"/>
      <c r="Q377" s="49"/>
      <c r="R377" s="51" t="str">
        <f t="shared" si="15"/>
        <v>Няма избран доставчик</v>
      </c>
      <c r="S377" s="46" t="str">
        <f t="shared" si="17"/>
        <v/>
      </c>
      <c r="U377" s="61" t="str">
        <f>IF(R377="OK",IF(IFERROR(VLOOKUP(B377,#REF!,1,FALSE),"")="",B377&amp;", ",""),"")</f>
        <v/>
      </c>
      <c r="V377" s="61" t="str">
        <f t="shared" si="16"/>
        <v xml:space="preserve">1, </v>
      </c>
    </row>
    <row r="378" spans="1:22" x14ac:dyDescent="0.25">
      <c r="A378" s="27" t="str">
        <f>IF(R378="OK",IFERROR(B378&amp;" - "&amp;VLOOKUP(C378,supply!$B$8:$C$507,2,FALSE)&amp;" - "&amp;E378&amp;" - "&amp;G378&amp;" - "&amp;H378&amp;" - "&amp;I378&amp;" - "&amp;J378&amp;" - "&amp;K378&amp;" - "&amp;L378&amp;" - "&amp;M378&amp;" - "&amp;N378&amp;" - "&amp;O378&amp;" - с ддс: "&amp;Q378,""),"1001 - Няма данни за разход")</f>
        <v>1001 - Няма данни за разход</v>
      </c>
      <c r="B378" s="41">
        <v>371</v>
      </c>
      <c r="C378" s="41" t="str">
        <f>IF(AND(D378&lt;&gt;"",D378&lt;&gt;" -  -  -  -  - "),VLOOKUP(D378,supply!$A$8:$B$507,2,FALSE),"")</f>
        <v/>
      </c>
      <c r="D378" s="43"/>
      <c r="E378" s="80"/>
      <c r="F378" s="79"/>
      <c r="G378" s="42"/>
      <c r="H378" s="49"/>
      <c r="I378" s="80" t="s">
        <v>82</v>
      </c>
      <c r="J378" s="82"/>
      <c r="K378" s="71"/>
      <c r="L378" s="71"/>
      <c r="M378" s="71"/>
      <c r="N378" s="71"/>
      <c r="O378" s="71"/>
      <c r="P378" s="49"/>
      <c r="Q378" s="49"/>
      <c r="R378" s="51" t="str">
        <f t="shared" si="15"/>
        <v>Няма избран доставчик</v>
      </c>
      <c r="S378" s="46" t="str">
        <f t="shared" si="17"/>
        <v/>
      </c>
      <c r="U378" s="61" t="str">
        <f>IF(R378="OK",IF(IFERROR(VLOOKUP(B378,#REF!,1,FALSE),"")="",B378&amp;", ",""),"")</f>
        <v/>
      </c>
      <c r="V378" s="61" t="str">
        <f t="shared" si="16"/>
        <v xml:space="preserve">1, </v>
      </c>
    </row>
    <row r="379" spans="1:22" x14ac:dyDescent="0.25">
      <c r="A379" s="27" t="str">
        <f>IF(R379="OK",IFERROR(B379&amp;" - "&amp;VLOOKUP(C379,supply!$B$8:$C$507,2,FALSE)&amp;" - "&amp;E379&amp;" - "&amp;G379&amp;" - "&amp;H379&amp;" - "&amp;I379&amp;" - "&amp;J379&amp;" - "&amp;K379&amp;" - "&amp;L379&amp;" - "&amp;M379&amp;" - "&amp;N379&amp;" - "&amp;O379&amp;" - с ддс: "&amp;Q379,""),"1001 - Няма данни за разход")</f>
        <v>1001 - Няма данни за разход</v>
      </c>
      <c r="B379" s="41">
        <v>372</v>
      </c>
      <c r="C379" s="41" t="str">
        <f>IF(AND(D379&lt;&gt;"",D379&lt;&gt;" -  -  -  -  - "),VLOOKUP(D379,supply!$A$8:$B$507,2,FALSE),"")</f>
        <v/>
      </c>
      <c r="D379" s="43"/>
      <c r="E379" s="80"/>
      <c r="F379" s="79"/>
      <c r="G379" s="42"/>
      <c r="H379" s="49"/>
      <c r="I379" s="80" t="s">
        <v>82</v>
      </c>
      <c r="J379" s="82"/>
      <c r="K379" s="71"/>
      <c r="L379" s="71"/>
      <c r="M379" s="71"/>
      <c r="N379" s="71"/>
      <c r="O379" s="71"/>
      <c r="P379" s="49"/>
      <c r="Q379" s="49"/>
      <c r="R379" s="51" t="str">
        <f t="shared" si="15"/>
        <v>Няма избран доставчик</v>
      </c>
      <c r="S379" s="46" t="str">
        <f t="shared" si="17"/>
        <v/>
      </c>
      <c r="U379" s="61" t="str">
        <f>IF(R379="OK",IF(IFERROR(VLOOKUP(B379,#REF!,1,FALSE),"")="",B379&amp;", ",""),"")</f>
        <v/>
      </c>
      <c r="V379" s="61" t="str">
        <f t="shared" si="16"/>
        <v xml:space="preserve">1, </v>
      </c>
    </row>
    <row r="380" spans="1:22" x14ac:dyDescent="0.25">
      <c r="A380" s="27" t="str">
        <f>IF(R380="OK",IFERROR(B380&amp;" - "&amp;VLOOKUP(C380,supply!$B$8:$C$507,2,FALSE)&amp;" - "&amp;E380&amp;" - "&amp;G380&amp;" - "&amp;H380&amp;" - "&amp;I380&amp;" - "&amp;J380&amp;" - "&amp;K380&amp;" - "&amp;L380&amp;" - "&amp;M380&amp;" - "&amp;N380&amp;" - "&amp;O380&amp;" - с ддс: "&amp;Q380,""),"1001 - Няма данни за разход")</f>
        <v>1001 - Няма данни за разход</v>
      </c>
      <c r="B380" s="41">
        <v>373</v>
      </c>
      <c r="C380" s="41" t="str">
        <f>IF(AND(D380&lt;&gt;"",D380&lt;&gt;" -  -  -  -  - "),VLOOKUP(D380,supply!$A$8:$B$507,2,FALSE),"")</f>
        <v/>
      </c>
      <c r="D380" s="43"/>
      <c r="E380" s="80"/>
      <c r="F380" s="79"/>
      <c r="G380" s="42"/>
      <c r="H380" s="49"/>
      <c r="I380" s="80" t="s">
        <v>82</v>
      </c>
      <c r="J380" s="82"/>
      <c r="K380" s="71"/>
      <c r="L380" s="71"/>
      <c r="M380" s="71"/>
      <c r="N380" s="71"/>
      <c r="O380" s="71"/>
      <c r="P380" s="49"/>
      <c r="Q380" s="49"/>
      <c r="R380" s="51" t="str">
        <f t="shared" si="15"/>
        <v>Няма избран доставчик</v>
      </c>
      <c r="S380" s="46" t="str">
        <f t="shared" si="17"/>
        <v/>
      </c>
      <c r="U380" s="61" t="str">
        <f>IF(R380="OK",IF(IFERROR(VLOOKUP(B380,#REF!,1,FALSE),"")="",B380&amp;", ",""),"")</f>
        <v/>
      </c>
      <c r="V380" s="61" t="str">
        <f t="shared" si="16"/>
        <v xml:space="preserve">1, </v>
      </c>
    </row>
    <row r="381" spans="1:22" x14ac:dyDescent="0.25">
      <c r="A381" s="27" t="str">
        <f>IF(R381="OK",IFERROR(B381&amp;" - "&amp;VLOOKUP(C381,supply!$B$8:$C$507,2,FALSE)&amp;" - "&amp;E381&amp;" - "&amp;G381&amp;" - "&amp;H381&amp;" - "&amp;I381&amp;" - "&amp;J381&amp;" - "&amp;K381&amp;" - "&amp;L381&amp;" - "&amp;M381&amp;" - "&amp;N381&amp;" - "&amp;O381&amp;" - с ддс: "&amp;Q381,""),"1001 - Няма данни за разход")</f>
        <v>1001 - Няма данни за разход</v>
      </c>
      <c r="B381" s="41">
        <v>374</v>
      </c>
      <c r="C381" s="41" t="str">
        <f>IF(AND(D381&lt;&gt;"",D381&lt;&gt;" -  -  -  -  - "),VLOOKUP(D381,supply!$A$8:$B$507,2,FALSE),"")</f>
        <v/>
      </c>
      <c r="D381" s="43"/>
      <c r="E381" s="80"/>
      <c r="F381" s="79"/>
      <c r="G381" s="42"/>
      <c r="H381" s="49"/>
      <c r="I381" s="80" t="s">
        <v>82</v>
      </c>
      <c r="J381" s="82"/>
      <c r="K381" s="71"/>
      <c r="L381" s="71"/>
      <c r="M381" s="71"/>
      <c r="N381" s="71"/>
      <c r="O381" s="71"/>
      <c r="P381" s="49"/>
      <c r="Q381" s="49"/>
      <c r="R381" s="51" t="str">
        <f t="shared" si="15"/>
        <v>Няма избран доставчик</v>
      </c>
      <c r="S381" s="46" t="str">
        <f t="shared" si="17"/>
        <v/>
      </c>
      <c r="U381" s="61" t="str">
        <f>IF(R381="OK",IF(IFERROR(VLOOKUP(B381,#REF!,1,FALSE),"")="",B381&amp;", ",""),"")</f>
        <v/>
      </c>
      <c r="V381" s="61" t="str">
        <f t="shared" si="16"/>
        <v xml:space="preserve">1, </v>
      </c>
    </row>
    <row r="382" spans="1:22" x14ac:dyDescent="0.25">
      <c r="A382" s="27" t="str">
        <f>IF(R382="OK",IFERROR(B382&amp;" - "&amp;VLOOKUP(C382,supply!$B$8:$C$507,2,FALSE)&amp;" - "&amp;E382&amp;" - "&amp;G382&amp;" - "&amp;H382&amp;" - "&amp;I382&amp;" - "&amp;J382&amp;" - "&amp;K382&amp;" - "&amp;L382&amp;" - "&amp;M382&amp;" - "&amp;N382&amp;" - "&amp;O382&amp;" - с ддс: "&amp;Q382,""),"1001 - Няма данни за разход")</f>
        <v>1001 - Няма данни за разход</v>
      </c>
      <c r="B382" s="41">
        <v>375</v>
      </c>
      <c r="C382" s="41" t="str">
        <f>IF(AND(D382&lt;&gt;"",D382&lt;&gt;" -  -  -  -  - "),VLOOKUP(D382,supply!$A$8:$B$507,2,FALSE),"")</f>
        <v/>
      </c>
      <c r="D382" s="43"/>
      <c r="E382" s="80"/>
      <c r="F382" s="79"/>
      <c r="G382" s="42"/>
      <c r="H382" s="49"/>
      <c r="I382" s="80" t="s">
        <v>82</v>
      </c>
      <c r="J382" s="82"/>
      <c r="K382" s="71"/>
      <c r="L382" s="71"/>
      <c r="M382" s="71"/>
      <c r="N382" s="71"/>
      <c r="O382" s="71"/>
      <c r="P382" s="49"/>
      <c r="Q382" s="49"/>
      <c r="R382" s="51" t="str">
        <f t="shared" si="15"/>
        <v>Няма избран доставчик</v>
      </c>
      <c r="S382" s="46" t="str">
        <f t="shared" si="17"/>
        <v/>
      </c>
      <c r="U382" s="61" t="str">
        <f>IF(R382="OK",IF(IFERROR(VLOOKUP(B382,#REF!,1,FALSE),"")="",B382&amp;", ",""),"")</f>
        <v/>
      </c>
      <c r="V382" s="61" t="str">
        <f t="shared" si="16"/>
        <v xml:space="preserve">1, </v>
      </c>
    </row>
    <row r="383" spans="1:22" x14ac:dyDescent="0.25">
      <c r="A383" s="27" t="str">
        <f>IF(R383="OK",IFERROR(B383&amp;" - "&amp;VLOOKUP(C383,supply!$B$8:$C$507,2,FALSE)&amp;" - "&amp;E383&amp;" - "&amp;G383&amp;" - "&amp;H383&amp;" - "&amp;I383&amp;" - "&amp;J383&amp;" - "&amp;K383&amp;" - "&amp;L383&amp;" - "&amp;M383&amp;" - "&amp;N383&amp;" - "&amp;O383&amp;" - с ддс: "&amp;Q383,""),"1001 - Няма данни за разход")</f>
        <v>1001 - Няма данни за разход</v>
      </c>
      <c r="B383" s="41">
        <v>376</v>
      </c>
      <c r="C383" s="41" t="str">
        <f>IF(AND(D383&lt;&gt;"",D383&lt;&gt;" -  -  -  -  - "),VLOOKUP(D383,supply!$A$8:$B$507,2,FALSE),"")</f>
        <v/>
      </c>
      <c r="D383" s="43"/>
      <c r="E383" s="80"/>
      <c r="F383" s="79"/>
      <c r="G383" s="42"/>
      <c r="H383" s="49"/>
      <c r="I383" s="80" t="s">
        <v>82</v>
      </c>
      <c r="J383" s="82"/>
      <c r="K383" s="71"/>
      <c r="L383" s="71"/>
      <c r="M383" s="71"/>
      <c r="N383" s="71"/>
      <c r="O383" s="71"/>
      <c r="P383" s="49"/>
      <c r="Q383" s="49"/>
      <c r="R383" s="51" t="str">
        <f t="shared" si="15"/>
        <v>Няма избран доставчик</v>
      </c>
      <c r="S383" s="46" t="str">
        <f t="shared" si="17"/>
        <v/>
      </c>
      <c r="U383" s="61" t="str">
        <f>IF(R383="OK",IF(IFERROR(VLOOKUP(B383,#REF!,1,FALSE),"")="",B383&amp;", ",""),"")</f>
        <v/>
      </c>
      <c r="V383" s="61" t="str">
        <f t="shared" si="16"/>
        <v xml:space="preserve">1, </v>
      </c>
    </row>
    <row r="384" spans="1:22" x14ac:dyDescent="0.25">
      <c r="A384" s="27" t="str">
        <f>IF(R384="OK",IFERROR(B384&amp;" - "&amp;VLOOKUP(C384,supply!$B$8:$C$507,2,FALSE)&amp;" - "&amp;E384&amp;" - "&amp;G384&amp;" - "&amp;H384&amp;" - "&amp;I384&amp;" - "&amp;J384&amp;" - "&amp;K384&amp;" - "&amp;L384&amp;" - "&amp;M384&amp;" - "&amp;N384&amp;" - "&amp;O384&amp;" - с ддс: "&amp;Q384,""),"1001 - Няма данни за разход")</f>
        <v>1001 - Няма данни за разход</v>
      </c>
      <c r="B384" s="41">
        <v>377</v>
      </c>
      <c r="C384" s="41" t="str">
        <f>IF(AND(D384&lt;&gt;"",D384&lt;&gt;" -  -  -  -  - "),VLOOKUP(D384,supply!$A$8:$B$507,2,FALSE),"")</f>
        <v/>
      </c>
      <c r="D384" s="43"/>
      <c r="E384" s="80"/>
      <c r="F384" s="79"/>
      <c r="G384" s="42"/>
      <c r="H384" s="49"/>
      <c r="I384" s="80" t="s">
        <v>82</v>
      </c>
      <c r="J384" s="82"/>
      <c r="K384" s="71"/>
      <c r="L384" s="71"/>
      <c r="M384" s="71"/>
      <c r="N384" s="71"/>
      <c r="O384" s="71"/>
      <c r="P384" s="49"/>
      <c r="Q384" s="49"/>
      <c r="R384" s="51" t="str">
        <f t="shared" si="15"/>
        <v>Няма избран доставчик</v>
      </c>
      <c r="S384" s="46" t="str">
        <f t="shared" si="17"/>
        <v/>
      </c>
      <c r="U384" s="61" t="str">
        <f>IF(R384="OK",IF(IFERROR(VLOOKUP(B384,#REF!,1,FALSE),"")="",B384&amp;", ",""),"")</f>
        <v/>
      </c>
      <c r="V384" s="61" t="str">
        <f t="shared" si="16"/>
        <v xml:space="preserve">1, </v>
      </c>
    </row>
    <row r="385" spans="1:22" x14ac:dyDescent="0.25">
      <c r="A385" s="27" t="str">
        <f>IF(R385="OK",IFERROR(B385&amp;" - "&amp;VLOOKUP(C385,supply!$B$8:$C$507,2,FALSE)&amp;" - "&amp;E385&amp;" - "&amp;G385&amp;" - "&amp;H385&amp;" - "&amp;I385&amp;" - "&amp;J385&amp;" - "&amp;K385&amp;" - "&amp;L385&amp;" - "&amp;M385&amp;" - "&amp;N385&amp;" - "&amp;O385&amp;" - с ддс: "&amp;Q385,""),"1001 - Няма данни за разход")</f>
        <v>1001 - Няма данни за разход</v>
      </c>
      <c r="B385" s="41">
        <v>378</v>
      </c>
      <c r="C385" s="41" t="str">
        <f>IF(AND(D385&lt;&gt;"",D385&lt;&gt;" -  -  -  -  - "),VLOOKUP(D385,supply!$A$8:$B$507,2,FALSE),"")</f>
        <v/>
      </c>
      <c r="D385" s="43"/>
      <c r="E385" s="80"/>
      <c r="F385" s="79"/>
      <c r="G385" s="42"/>
      <c r="H385" s="49"/>
      <c r="I385" s="80" t="s">
        <v>82</v>
      </c>
      <c r="J385" s="82"/>
      <c r="K385" s="71"/>
      <c r="L385" s="71"/>
      <c r="M385" s="71"/>
      <c r="N385" s="71"/>
      <c r="O385" s="71"/>
      <c r="P385" s="49"/>
      <c r="Q385" s="49"/>
      <c r="R385" s="51" t="str">
        <f t="shared" si="15"/>
        <v>Няма избран доставчик</v>
      </c>
      <c r="S385" s="46" t="str">
        <f t="shared" si="17"/>
        <v/>
      </c>
      <c r="U385" s="61" t="str">
        <f>IF(R385="OK",IF(IFERROR(VLOOKUP(B385,#REF!,1,FALSE),"")="",B385&amp;", ",""),"")</f>
        <v/>
      </c>
      <c r="V385" s="61" t="str">
        <f t="shared" si="16"/>
        <v xml:space="preserve">1, </v>
      </c>
    </row>
    <row r="386" spans="1:22" x14ac:dyDescent="0.25">
      <c r="A386" s="27" t="str">
        <f>IF(R386="OK",IFERROR(B386&amp;" - "&amp;VLOOKUP(C386,supply!$B$8:$C$507,2,FALSE)&amp;" - "&amp;E386&amp;" - "&amp;G386&amp;" - "&amp;H386&amp;" - "&amp;I386&amp;" - "&amp;J386&amp;" - "&amp;K386&amp;" - "&amp;L386&amp;" - "&amp;M386&amp;" - "&amp;N386&amp;" - "&amp;O386&amp;" - с ддс: "&amp;Q386,""),"1001 - Няма данни за разход")</f>
        <v>1001 - Няма данни за разход</v>
      </c>
      <c r="B386" s="41">
        <v>379</v>
      </c>
      <c r="C386" s="41" t="str">
        <f>IF(AND(D386&lt;&gt;"",D386&lt;&gt;" -  -  -  -  - "),VLOOKUP(D386,supply!$A$8:$B$507,2,FALSE),"")</f>
        <v/>
      </c>
      <c r="D386" s="43"/>
      <c r="E386" s="80"/>
      <c r="F386" s="79"/>
      <c r="G386" s="42"/>
      <c r="H386" s="49"/>
      <c r="I386" s="80" t="s">
        <v>82</v>
      </c>
      <c r="J386" s="82"/>
      <c r="K386" s="71"/>
      <c r="L386" s="71"/>
      <c r="M386" s="71"/>
      <c r="N386" s="71"/>
      <c r="O386" s="71"/>
      <c r="P386" s="49"/>
      <c r="Q386" s="49"/>
      <c r="R386" s="51" t="str">
        <f t="shared" si="15"/>
        <v>Няма избран доставчик</v>
      </c>
      <c r="S386" s="46" t="str">
        <f t="shared" si="17"/>
        <v/>
      </c>
      <c r="U386" s="61" t="str">
        <f>IF(R386="OK",IF(IFERROR(VLOOKUP(B386,#REF!,1,FALSE),"")="",B386&amp;", ",""),"")</f>
        <v/>
      </c>
      <c r="V386" s="61" t="str">
        <f t="shared" si="16"/>
        <v xml:space="preserve">1, </v>
      </c>
    </row>
    <row r="387" spans="1:22" x14ac:dyDescent="0.25">
      <c r="A387" s="27" t="str">
        <f>IF(R387="OK",IFERROR(B387&amp;" - "&amp;VLOOKUP(C387,supply!$B$8:$C$507,2,FALSE)&amp;" - "&amp;E387&amp;" - "&amp;G387&amp;" - "&amp;H387&amp;" - "&amp;I387&amp;" - "&amp;J387&amp;" - "&amp;K387&amp;" - "&amp;L387&amp;" - "&amp;M387&amp;" - "&amp;N387&amp;" - "&amp;O387&amp;" - с ддс: "&amp;Q387,""),"1001 - Няма данни за разход")</f>
        <v>1001 - Няма данни за разход</v>
      </c>
      <c r="B387" s="41">
        <v>380</v>
      </c>
      <c r="C387" s="41" t="str">
        <f>IF(AND(D387&lt;&gt;"",D387&lt;&gt;" -  -  -  -  - "),VLOOKUP(D387,supply!$A$8:$B$507,2,FALSE),"")</f>
        <v/>
      </c>
      <c r="D387" s="43"/>
      <c r="E387" s="80"/>
      <c r="F387" s="79"/>
      <c r="G387" s="42"/>
      <c r="H387" s="49"/>
      <c r="I387" s="80" t="s">
        <v>82</v>
      </c>
      <c r="J387" s="82"/>
      <c r="K387" s="71"/>
      <c r="L387" s="71"/>
      <c r="M387" s="71"/>
      <c r="N387" s="71"/>
      <c r="O387" s="71"/>
      <c r="P387" s="49"/>
      <c r="Q387" s="49"/>
      <c r="R387" s="51" t="str">
        <f t="shared" si="15"/>
        <v>Няма избран доставчик</v>
      </c>
      <c r="S387" s="46" t="str">
        <f t="shared" si="17"/>
        <v/>
      </c>
      <c r="U387" s="61" t="str">
        <f>IF(R387="OK",IF(IFERROR(VLOOKUP(B387,#REF!,1,FALSE),"")="",B387&amp;", ",""),"")</f>
        <v/>
      </c>
      <c r="V387" s="61" t="str">
        <f t="shared" si="16"/>
        <v xml:space="preserve">1, </v>
      </c>
    </row>
    <row r="388" spans="1:22" x14ac:dyDescent="0.25">
      <c r="A388" s="27" t="str">
        <f>IF(R388="OK",IFERROR(B388&amp;" - "&amp;VLOOKUP(C388,supply!$B$8:$C$507,2,FALSE)&amp;" - "&amp;E388&amp;" - "&amp;G388&amp;" - "&amp;H388&amp;" - "&amp;I388&amp;" - "&amp;J388&amp;" - "&amp;K388&amp;" - "&amp;L388&amp;" - "&amp;M388&amp;" - "&amp;N388&amp;" - "&amp;O388&amp;" - с ддс: "&amp;Q388,""),"1001 - Няма данни за разход")</f>
        <v>1001 - Няма данни за разход</v>
      </c>
      <c r="B388" s="41">
        <v>381</v>
      </c>
      <c r="C388" s="41" t="str">
        <f>IF(AND(D388&lt;&gt;"",D388&lt;&gt;" -  -  -  -  - "),VLOOKUP(D388,supply!$A$8:$B$507,2,FALSE),"")</f>
        <v/>
      </c>
      <c r="D388" s="43"/>
      <c r="E388" s="80"/>
      <c r="F388" s="79"/>
      <c r="G388" s="42"/>
      <c r="H388" s="49"/>
      <c r="I388" s="80" t="s">
        <v>82</v>
      </c>
      <c r="J388" s="82"/>
      <c r="K388" s="71"/>
      <c r="L388" s="71"/>
      <c r="M388" s="71"/>
      <c r="N388" s="71"/>
      <c r="O388" s="71"/>
      <c r="P388" s="49"/>
      <c r="Q388" s="49"/>
      <c r="R388" s="51" t="str">
        <f t="shared" si="15"/>
        <v>Няма избран доставчик</v>
      </c>
      <c r="S388" s="46" t="str">
        <f t="shared" si="17"/>
        <v/>
      </c>
      <c r="U388" s="61" t="str">
        <f>IF(R388="OK",IF(IFERROR(VLOOKUP(B388,#REF!,1,FALSE),"")="",B388&amp;", ",""),"")</f>
        <v/>
      </c>
      <c r="V388" s="61" t="str">
        <f t="shared" si="16"/>
        <v xml:space="preserve">1, </v>
      </c>
    </row>
    <row r="389" spans="1:22" x14ac:dyDescent="0.25">
      <c r="A389" s="27" t="str">
        <f>IF(R389="OK",IFERROR(B389&amp;" - "&amp;VLOOKUP(C389,supply!$B$8:$C$507,2,FALSE)&amp;" - "&amp;E389&amp;" - "&amp;G389&amp;" - "&amp;H389&amp;" - "&amp;I389&amp;" - "&amp;J389&amp;" - "&amp;K389&amp;" - "&amp;L389&amp;" - "&amp;M389&amp;" - "&amp;N389&amp;" - "&amp;O389&amp;" - с ддс: "&amp;Q389,""),"1001 - Няма данни за разход")</f>
        <v>1001 - Няма данни за разход</v>
      </c>
      <c r="B389" s="41">
        <v>382</v>
      </c>
      <c r="C389" s="41" t="str">
        <f>IF(AND(D389&lt;&gt;"",D389&lt;&gt;" -  -  -  -  - "),VLOOKUP(D389,supply!$A$8:$B$507,2,FALSE),"")</f>
        <v/>
      </c>
      <c r="D389" s="43"/>
      <c r="E389" s="80"/>
      <c r="F389" s="79"/>
      <c r="G389" s="42"/>
      <c r="H389" s="49"/>
      <c r="I389" s="80" t="s">
        <v>82</v>
      </c>
      <c r="J389" s="82"/>
      <c r="K389" s="71"/>
      <c r="L389" s="71"/>
      <c r="M389" s="71"/>
      <c r="N389" s="71"/>
      <c r="O389" s="71"/>
      <c r="P389" s="49"/>
      <c r="Q389" s="49"/>
      <c r="R389" s="51" t="str">
        <f t="shared" si="15"/>
        <v>Няма избран доставчик</v>
      </c>
      <c r="S389" s="46" t="str">
        <f t="shared" si="17"/>
        <v/>
      </c>
      <c r="U389" s="61" t="str">
        <f>IF(R389="OK",IF(IFERROR(VLOOKUP(B389,#REF!,1,FALSE),"")="",B389&amp;", ",""),"")</f>
        <v/>
      </c>
      <c r="V389" s="61" t="str">
        <f t="shared" si="16"/>
        <v xml:space="preserve">1, </v>
      </c>
    </row>
    <row r="390" spans="1:22" x14ac:dyDescent="0.25">
      <c r="A390" s="27" t="str">
        <f>IF(R390="OK",IFERROR(B390&amp;" - "&amp;VLOOKUP(C390,supply!$B$8:$C$507,2,FALSE)&amp;" - "&amp;E390&amp;" - "&amp;G390&amp;" - "&amp;H390&amp;" - "&amp;I390&amp;" - "&amp;J390&amp;" - "&amp;K390&amp;" - "&amp;L390&amp;" - "&amp;M390&amp;" - "&amp;N390&amp;" - "&amp;O390&amp;" - с ддс: "&amp;Q390,""),"1001 - Няма данни за разход")</f>
        <v>1001 - Няма данни за разход</v>
      </c>
      <c r="B390" s="41">
        <v>383</v>
      </c>
      <c r="C390" s="41" t="str">
        <f>IF(AND(D390&lt;&gt;"",D390&lt;&gt;" -  -  -  -  - "),VLOOKUP(D390,supply!$A$8:$B$507,2,FALSE),"")</f>
        <v/>
      </c>
      <c r="D390" s="43"/>
      <c r="E390" s="80"/>
      <c r="F390" s="79"/>
      <c r="G390" s="42"/>
      <c r="H390" s="49"/>
      <c r="I390" s="80" t="s">
        <v>82</v>
      </c>
      <c r="J390" s="82"/>
      <c r="K390" s="71"/>
      <c r="L390" s="71"/>
      <c r="M390" s="71"/>
      <c r="N390" s="71"/>
      <c r="O390" s="71"/>
      <c r="P390" s="49"/>
      <c r="Q390" s="49"/>
      <c r="R390" s="51" t="str">
        <f t="shared" si="15"/>
        <v>Няма избран доставчик</v>
      </c>
      <c r="S390" s="46" t="str">
        <f t="shared" si="17"/>
        <v/>
      </c>
      <c r="U390" s="61" t="str">
        <f>IF(R390="OK",IF(IFERROR(VLOOKUP(B390,#REF!,1,FALSE),"")="",B390&amp;", ",""),"")</f>
        <v/>
      </c>
      <c r="V390" s="61" t="str">
        <f t="shared" si="16"/>
        <v xml:space="preserve">1, </v>
      </c>
    </row>
    <row r="391" spans="1:22" x14ac:dyDescent="0.25">
      <c r="A391" s="27" t="str">
        <f>IF(R391="OK",IFERROR(B391&amp;" - "&amp;VLOOKUP(C391,supply!$B$8:$C$507,2,FALSE)&amp;" - "&amp;E391&amp;" - "&amp;G391&amp;" - "&amp;H391&amp;" - "&amp;I391&amp;" - "&amp;J391&amp;" - "&amp;K391&amp;" - "&amp;L391&amp;" - "&amp;M391&amp;" - "&amp;N391&amp;" - "&amp;O391&amp;" - с ддс: "&amp;Q391,""),"1001 - Няма данни за разход")</f>
        <v>1001 - Няма данни за разход</v>
      </c>
      <c r="B391" s="41">
        <v>384</v>
      </c>
      <c r="C391" s="41" t="str">
        <f>IF(AND(D391&lt;&gt;"",D391&lt;&gt;" -  -  -  -  - "),VLOOKUP(D391,supply!$A$8:$B$507,2,FALSE),"")</f>
        <v/>
      </c>
      <c r="D391" s="43"/>
      <c r="E391" s="80"/>
      <c r="F391" s="79"/>
      <c r="G391" s="42"/>
      <c r="H391" s="49"/>
      <c r="I391" s="80" t="s">
        <v>82</v>
      </c>
      <c r="J391" s="82"/>
      <c r="K391" s="71"/>
      <c r="L391" s="71"/>
      <c r="M391" s="71"/>
      <c r="N391" s="71"/>
      <c r="O391" s="71"/>
      <c r="P391" s="49"/>
      <c r="Q391" s="49"/>
      <c r="R391" s="51" t="str">
        <f t="shared" si="15"/>
        <v>Няма избран доставчик</v>
      </c>
      <c r="S391" s="46" t="str">
        <f t="shared" si="17"/>
        <v/>
      </c>
      <c r="U391" s="61" t="str">
        <f>IF(R391="OK",IF(IFERROR(VLOOKUP(B391,#REF!,1,FALSE),"")="",B391&amp;", ",""),"")</f>
        <v/>
      </c>
      <c r="V391" s="61" t="str">
        <f t="shared" si="16"/>
        <v xml:space="preserve">1, </v>
      </c>
    </row>
    <row r="392" spans="1:22" x14ac:dyDescent="0.25">
      <c r="A392" s="27" t="str">
        <f>IF(R392="OK",IFERROR(B392&amp;" - "&amp;VLOOKUP(C392,supply!$B$8:$C$507,2,FALSE)&amp;" - "&amp;E392&amp;" - "&amp;G392&amp;" - "&amp;H392&amp;" - "&amp;I392&amp;" - "&amp;J392&amp;" - "&amp;K392&amp;" - "&amp;L392&amp;" - "&amp;M392&amp;" - "&amp;N392&amp;" - "&amp;O392&amp;" - с ддс: "&amp;Q392,""),"1001 - Няма данни за разход")</f>
        <v>1001 - Няма данни за разход</v>
      </c>
      <c r="B392" s="41">
        <v>385</v>
      </c>
      <c r="C392" s="41" t="str">
        <f>IF(AND(D392&lt;&gt;"",D392&lt;&gt;" -  -  -  -  - "),VLOOKUP(D392,supply!$A$8:$B$507,2,FALSE),"")</f>
        <v/>
      </c>
      <c r="D392" s="43"/>
      <c r="E392" s="80"/>
      <c r="F392" s="79"/>
      <c r="G392" s="42"/>
      <c r="H392" s="49"/>
      <c r="I392" s="80" t="s">
        <v>82</v>
      </c>
      <c r="J392" s="82"/>
      <c r="K392" s="71"/>
      <c r="L392" s="71"/>
      <c r="M392" s="71"/>
      <c r="N392" s="71"/>
      <c r="O392" s="71"/>
      <c r="P392" s="49"/>
      <c r="Q392" s="49"/>
      <c r="R392" s="51" t="str">
        <f t="shared" si="15"/>
        <v>Няма избран доставчик</v>
      </c>
      <c r="S392" s="46" t="str">
        <f t="shared" si="17"/>
        <v/>
      </c>
      <c r="U392" s="61" t="str">
        <f>IF(R392="OK",IF(IFERROR(VLOOKUP(B392,#REF!,1,FALSE),"")="",B392&amp;", ",""),"")</f>
        <v/>
      </c>
      <c r="V392" s="61" t="str">
        <f t="shared" si="16"/>
        <v xml:space="preserve">1, </v>
      </c>
    </row>
    <row r="393" spans="1:22" x14ac:dyDescent="0.25">
      <c r="A393" s="27" t="str">
        <f>IF(R393="OK",IFERROR(B393&amp;" - "&amp;VLOOKUP(C393,supply!$B$8:$C$507,2,FALSE)&amp;" - "&amp;E393&amp;" - "&amp;G393&amp;" - "&amp;H393&amp;" - "&amp;I393&amp;" - "&amp;J393&amp;" - "&amp;K393&amp;" - "&amp;L393&amp;" - "&amp;M393&amp;" - "&amp;N393&amp;" - "&amp;O393&amp;" - с ддс: "&amp;Q393,""),"1001 - Няма данни за разход")</f>
        <v>1001 - Няма данни за разход</v>
      </c>
      <c r="B393" s="41">
        <v>386</v>
      </c>
      <c r="C393" s="41" t="str">
        <f>IF(AND(D393&lt;&gt;"",D393&lt;&gt;" -  -  -  -  - "),VLOOKUP(D393,supply!$A$8:$B$507,2,FALSE),"")</f>
        <v/>
      </c>
      <c r="D393" s="43"/>
      <c r="E393" s="80"/>
      <c r="F393" s="79"/>
      <c r="G393" s="42"/>
      <c r="H393" s="49"/>
      <c r="I393" s="80" t="s">
        <v>82</v>
      </c>
      <c r="J393" s="82"/>
      <c r="K393" s="71"/>
      <c r="L393" s="71"/>
      <c r="M393" s="71"/>
      <c r="N393" s="71"/>
      <c r="O393" s="71"/>
      <c r="P393" s="49"/>
      <c r="Q393" s="49"/>
      <c r="R393" s="51" t="str">
        <f t="shared" ref="R393:R456" si="18">IFERROR(IF(C393&lt;&gt;"",IF(AND(G393&lt;&gt;"",H393&lt;&gt;"",I393&lt;&gt;"",P393&lt;&gt;"",Q393&lt;&gt;""),"OK","Задължителни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393" s="46" t="str">
        <f t="shared" si="17"/>
        <v/>
      </c>
      <c r="U393" s="61" t="str">
        <f>IF(R393="OK",IF(IFERROR(VLOOKUP(B393,#REF!,1,FALSE),"")="",B393&amp;", ",""),"")</f>
        <v/>
      </c>
      <c r="V393" s="61" t="str">
        <f t="shared" ref="V393:V456" si="19">IF(R393="OK",CONCATENATE(V392,U393),V392)</f>
        <v xml:space="preserve">1, </v>
      </c>
    </row>
    <row r="394" spans="1:22" x14ac:dyDescent="0.25">
      <c r="A394" s="27" t="str">
        <f>IF(R394="OK",IFERROR(B394&amp;" - "&amp;VLOOKUP(C394,supply!$B$8:$C$507,2,FALSE)&amp;" - "&amp;E394&amp;" - "&amp;G394&amp;" - "&amp;H394&amp;" - "&amp;I394&amp;" - "&amp;J394&amp;" - "&amp;K394&amp;" - "&amp;L394&amp;" - "&amp;M394&amp;" - "&amp;N394&amp;" - "&amp;O394&amp;" - с ддс: "&amp;Q394,""),"1001 - Няма данни за разход")</f>
        <v>1001 - Няма данни за разход</v>
      </c>
      <c r="B394" s="41">
        <v>387</v>
      </c>
      <c r="C394" s="41" t="str">
        <f>IF(AND(D394&lt;&gt;"",D394&lt;&gt;" -  -  -  -  - "),VLOOKUP(D394,supply!$A$8:$B$507,2,FALSE),"")</f>
        <v/>
      </c>
      <c r="D394" s="43"/>
      <c r="E394" s="80"/>
      <c r="F394" s="79"/>
      <c r="G394" s="42"/>
      <c r="H394" s="49"/>
      <c r="I394" s="80" t="s">
        <v>82</v>
      </c>
      <c r="J394" s="82"/>
      <c r="K394" s="71"/>
      <c r="L394" s="71"/>
      <c r="M394" s="71"/>
      <c r="N394" s="71"/>
      <c r="O394" s="71"/>
      <c r="P394" s="49"/>
      <c r="Q394" s="49"/>
      <c r="R394" s="51" t="str">
        <f t="shared" si="18"/>
        <v>Няма избран доставчик</v>
      </c>
      <c r="S394" s="46" t="str">
        <f t="shared" ref="S394:S457" si="20">IF(OR(ABS(P394)*100&gt;TRUNC(ABS(P394)*100),ABS(Q394)*100&gt;TRUNC(ABS(Q394)*100)),"Въведена е сума с повече от два знака след десетичната запетая","")</f>
        <v/>
      </c>
      <c r="U394" s="61" t="str">
        <f>IF(R394="OK",IF(IFERROR(VLOOKUP(B394,#REF!,1,FALSE),"")="",B394&amp;", ",""),"")</f>
        <v/>
      </c>
      <c r="V394" s="61" t="str">
        <f t="shared" si="19"/>
        <v xml:space="preserve">1, </v>
      </c>
    </row>
    <row r="395" spans="1:22" x14ac:dyDescent="0.25">
      <c r="A395" s="27" t="str">
        <f>IF(R395="OK",IFERROR(B395&amp;" - "&amp;VLOOKUP(C395,supply!$B$8:$C$507,2,FALSE)&amp;" - "&amp;E395&amp;" - "&amp;G395&amp;" - "&amp;H395&amp;" - "&amp;I395&amp;" - "&amp;J395&amp;" - "&amp;K395&amp;" - "&amp;L395&amp;" - "&amp;M395&amp;" - "&amp;N395&amp;" - "&amp;O395&amp;" - с ддс: "&amp;Q395,""),"1001 - Няма данни за разход")</f>
        <v>1001 - Няма данни за разход</v>
      </c>
      <c r="B395" s="41">
        <v>388</v>
      </c>
      <c r="C395" s="41" t="str">
        <f>IF(AND(D395&lt;&gt;"",D395&lt;&gt;" -  -  -  -  - "),VLOOKUP(D395,supply!$A$8:$B$507,2,FALSE),"")</f>
        <v/>
      </c>
      <c r="D395" s="43"/>
      <c r="E395" s="80"/>
      <c r="F395" s="79"/>
      <c r="G395" s="42"/>
      <c r="H395" s="49"/>
      <c r="I395" s="80" t="s">
        <v>82</v>
      </c>
      <c r="J395" s="82"/>
      <c r="K395" s="71"/>
      <c r="L395" s="71"/>
      <c r="M395" s="71"/>
      <c r="N395" s="71"/>
      <c r="O395" s="71"/>
      <c r="P395" s="49"/>
      <c r="Q395" s="49"/>
      <c r="R395" s="51" t="str">
        <f t="shared" si="18"/>
        <v>Няма избран доставчик</v>
      </c>
      <c r="S395" s="46" t="str">
        <f t="shared" si="20"/>
        <v/>
      </c>
      <c r="U395" s="61" t="str">
        <f>IF(R395="OK",IF(IFERROR(VLOOKUP(B395,#REF!,1,FALSE),"")="",B395&amp;", ",""),"")</f>
        <v/>
      </c>
      <c r="V395" s="61" t="str">
        <f t="shared" si="19"/>
        <v xml:space="preserve">1, </v>
      </c>
    </row>
    <row r="396" spans="1:22" x14ac:dyDescent="0.25">
      <c r="A396" s="27" t="str">
        <f>IF(R396="OK",IFERROR(B396&amp;" - "&amp;VLOOKUP(C396,supply!$B$8:$C$507,2,FALSE)&amp;" - "&amp;E396&amp;" - "&amp;G396&amp;" - "&amp;H396&amp;" - "&amp;I396&amp;" - "&amp;J396&amp;" - "&amp;K396&amp;" - "&amp;L396&amp;" - "&amp;M396&amp;" - "&amp;N396&amp;" - "&amp;O396&amp;" - с ддс: "&amp;Q396,""),"1001 - Няма данни за разход")</f>
        <v>1001 - Няма данни за разход</v>
      </c>
      <c r="B396" s="41">
        <v>389</v>
      </c>
      <c r="C396" s="41" t="str">
        <f>IF(AND(D396&lt;&gt;"",D396&lt;&gt;" -  -  -  -  - "),VLOOKUP(D396,supply!$A$8:$B$507,2,FALSE),"")</f>
        <v/>
      </c>
      <c r="D396" s="43"/>
      <c r="E396" s="80"/>
      <c r="F396" s="79"/>
      <c r="G396" s="42"/>
      <c r="H396" s="49"/>
      <c r="I396" s="80" t="s">
        <v>82</v>
      </c>
      <c r="J396" s="82"/>
      <c r="K396" s="71"/>
      <c r="L396" s="71"/>
      <c r="M396" s="71"/>
      <c r="N396" s="71"/>
      <c r="O396" s="71"/>
      <c r="P396" s="49"/>
      <c r="Q396" s="49"/>
      <c r="R396" s="51" t="str">
        <f t="shared" si="18"/>
        <v>Няма избран доставчик</v>
      </c>
      <c r="S396" s="46" t="str">
        <f t="shared" si="20"/>
        <v/>
      </c>
      <c r="U396" s="61" t="str">
        <f>IF(R396="OK",IF(IFERROR(VLOOKUP(B396,#REF!,1,FALSE),"")="",B396&amp;", ",""),"")</f>
        <v/>
      </c>
      <c r="V396" s="61" t="str">
        <f t="shared" si="19"/>
        <v xml:space="preserve">1, </v>
      </c>
    </row>
    <row r="397" spans="1:22" x14ac:dyDescent="0.25">
      <c r="A397" s="27" t="str">
        <f>IF(R397="OK",IFERROR(B397&amp;" - "&amp;VLOOKUP(C397,supply!$B$8:$C$507,2,FALSE)&amp;" - "&amp;E397&amp;" - "&amp;G397&amp;" - "&amp;H397&amp;" - "&amp;I397&amp;" - "&amp;J397&amp;" - "&amp;K397&amp;" - "&amp;L397&amp;" - "&amp;M397&amp;" - "&amp;N397&amp;" - "&amp;O397&amp;" - с ддс: "&amp;Q397,""),"1001 - Няма данни за разход")</f>
        <v>1001 - Няма данни за разход</v>
      </c>
      <c r="B397" s="41">
        <v>390</v>
      </c>
      <c r="C397" s="41" t="str">
        <f>IF(AND(D397&lt;&gt;"",D397&lt;&gt;" -  -  -  -  - "),VLOOKUP(D397,supply!$A$8:$B$507,2,FALSE),"")</f>
        <v/>
      </c>
      <c r="D397" s="43"/>
      <c r="E397" s="80"/>
      <c r="F397" s="79"/>
      <c r="G397" s="42"/>
      <c r="H397" s="49"/>
      <c r="I397" s="80" t="s">
        <v>82</v>
      </c>
      <c r="J397" s="82"/>
      <c r="K397" s="71"/>
      <c r="L397" s="71"/>
      <c r="M397" s="71"/>
      <c r="N397" s="71"/>
      <c r="O397" s="71"/>
      <c r="P397" s="49"/>
      <c r="Q397" s="49"/>
      <c r="R397" s="51" t="str">
        <f t="shared" si="18"/>
        <v>Няма избран доставчик</v>
      </c>
      <c r="S397" s="46" t="str">
        <f t="shared" si="20"/>
        <v/>
      </c>
      <c r="U397" s="61" t="str">
        <f>IF(R397="OK",IF(IFERROR(VLOOKUP(B397,#REF!,1,FALSE),"")="",B397&amp;", ",""),"")</f>
        <v/>
      </c>
      <c r="V397" s="61" t="str">
        <f t="shared" si="19"/>
        <v xml:space="preserve">1, </v>
      </c>
    </row>
    <row r="398" spans="1:22" x14ac:dyDescent="0.25">
      <c r="A398" s="27" t="str">
        <f>IF(R398="OK",IFERROR(B398&amp;" - "&amp;VLOOKUP(C398,supply!$B$8:$C$507,2,FALSE)&amp;" - "&amp;E398&amp;" - "&amp;G398&amp;" - "&amp;H398&amp;" - "&amp;I398&amp;" - "&amp;J398&amp;" - "&amp;K398&amp;" - "&amp;L398&amp;" - "&amp;M398&amp;" - "&amp;N398&amp;" - "&amp;O398&amp;" - с ддс: "&amp;Q398,""),"1001 - Няма данни за разход")</f>
        <v>1001 - Няма данни за разход</v>
      </c>
      <c r="B398" s="41">
        <v>391</v>
      </c>
      <c r="C398" s="41" t="str">
        <f>IF(AND(D398&lt;&gt;"",D398&lt;&gt;" -  -  -  -  - "),VLOOKUP(D398,supply!$A$8:$B$507,2,FALSE),"")</f>
        <v/>
      </c>
      <c r="D398" s="43"/>
      <c r="E398" s="80"/>
      <c r="F398" s="79"/>
      <c r="G398" s="42"/>
      <c r="H398" s="49"/>
      <c r="I398" s="80" t="s">
        <v>82</v>
      </c>
      <c r="J398" s="82"/>
      <c r="K398" s="71"/>
      <c r="L398" s="71"/>
      <c r="M398" s="71"/>
      <c r="N398" s="71"/>
      <c r="O398" s="71"/>
      <c r="P398" s="49"/>
      <c r="Q398" s="49"/>
      <c r="R398" s="51" t="str">
        <f t="shared" si="18"/>
        <v>Няма избран доставчик</v>
      </c>
      <c r="S398" s="46" t="str">
        <f t="shared" si="20"/>
        <v/>
      </c>
      <c r="U398" s="61" t="str">
        <f>IF(R398="OK",IF(IFERROR(VLOOKUP(B398,#REF!,1,FALSE),"")="",B398&amp;", ",""),"")</f>
        <v/>
      </c>
      <c r="V398" s="61" t="str">
        <f t="shared" si="19"/>
        <v xml:space="preserve">1, </v>
      </c>
    </row>
    <row r="399" spans="1:22" x14ac:dyDescent="0.25">
      <c r="A399" s="27" t="str">
        <f>IF(R399="OK",IFERROR(B399&amp;" - "&amp;VLOOKUP(C399,supply!$B$8:$C$507,2,FALSE)&amp;" - "&amp;E399&amp;" - "&amp;G399&amp;" - "&amp;H399&amp;" - "&amp;I399&amp;" - "&amp;J399&amp;" - "&amp;K399&amp;" - "&amp;L399&amp;" - "&amp;M399&amp;" - "&amp;N399&amp;" - "&amp;O399&amp;" - с ддс: "&amp;Q399,""),"1001 - Няма данни за разход")</f>
        <v>1001 - Няма данни за разход</v>
      </c>
      <c r="B399" s="41">
        <v>392</v>
      </c>
      <c r="C399" s="41" t="str">
        <f>IF(AND(D399&lt;&gt;"",D399&lt;&gt;" -  -  -  -  - "),VLOOKUP(D399,supply!$A$8:$B$507,2,FALSE),"")</f>
        <v/>
      </c>
      <c r="D399" s="43"/>
      <c r="E399" s="80"/>
      <c r="F399" s="79"/>
      <c r="G399" s="42"/>
      <c r="H399" s="49"/>
      <c r="I399" s="80" t="s">
        <v>82</v>
      </c>
      <c r="J399" s="82"/>
      <c r="K399" s="71"/>
      <c r="L399" s="71"/>
      <c r="M399" s="71"/>
      <c r="N399" s="71"/>
      <c r="O399" s="71"/>
      <c r="P399" s="49"/>
      <c r="Q399" s="49"/>
      <c r="R399" s="51" t="str">
        <f t="shared" si="18"/>
        <v>Няма избран доставчик</v>
      </c>
      <c r="S399" s="46" t="str">
        <f t="shared" si="20"/>
        <v/>
      </c>
      <c r="U399" s="61" t="str">
        <f>IF(R399="OK",IF(IFERROR(VLOOKUP(B399,#REF!,1,FALSE),"")="",B399&amp;", ",""),"")</f>
        <v/>
      </c>
      <c r="V399" s="61" t="str">
        <f t="shared" si="19"/>
        <v xml:space="preserve">1, </v>
      </c>
    </row>
    <row r="400" spans="1:22" x14ac:dyDescent="0.25">
      <c r="A400" s="27" t="str">
        <f>IF(R400="OK",IFERROR(B400&amp;" - "&amp;VLOOKUP(C400,supply!$B$8:$C$507,2,FALSE)&amp;" - "&amp;E400&amp;" - "&amp;G400&amp;" - "&amp;H400&amp;" - "&amp;I400&amp;" - "&amp;J400&amp;" - "&amp;K400&amp;" - "&amp;L400&amp;" - "&amp;M400&amp;" - "&amp;N400&amp;" - "&amp;O400&amp;" - с ддс: "&amp;Q400,""),"1001 - Няма данни за разход")</f>
        <v>1001 - Няма данни за разход</v>
      </c>
      <c r="B400" s="41">
        <v>393</v>
      </c>
      <c r="C400" s="41" t="str">
        <f>IF(AND(D400&lt;&gt;"",D400&lt;&gt;" -  -  -  -  - "),VLOOKUP(D400,supply!$A$8:$B$507,2,FALSE),"")</f>
        <v/>
      </c>
      <c r="D400" s="43"/>
      <c r="E400" s="80"/>
      <c r="F400" s="79"/>
      <c r="G400" s="42"/>
      <c r="H400" s="49"/>
      <c r="I400" s="80" t="s">
        <v>82</v>
      </c>
      <c r="J400" s="82"/>
      <c r="K400" s="71"/>
      <c r="L400" s="71"/>
      <c r="M400" s="71"/>
      <c r="N400" s="71"/>
      <c r="O400" s="71"/>
      <c r="P400" s="49"/>
      <c r="Q400" s="49"/>
      <c r="R400" s="51" t="str">
        <f t="shared" si="18"/>
        <v>Няма избран доставчик</v>
      </c>
      <c r="S400" s="46" t="str">
        <f t="shared" si="20"/>
        <v/>
      </c>
      <c r="U400" s="61" t="str">
        <f>IF(R400="OK",IF(IFERROR(VLOOKUP(B400,#REF!,1,FALSE),"")="",B400&amp;", ",""),"")</f>
        <v/>
      </c>
      <c r="V400" s="61" t="str">
        <f t="shared" si="19"/>
        <v xml:space="preserve">1, </v>
      </c>
    </row>
    <row r="401" spans="1:22" x14ac:dyDescent="0.25">
      <c r="A401" s="27" t="str">
        <f>IF(R401="OK",IFERROR(B401&amp;" - "&amp;VLOOKUP(C401,supply!$B$8:$C$507,2,FALSE)&amp;" - "&amp;E401&amp;" - "&amp;G401&amp;" - "&amp;H401&amp;" - "&amp;I401&amp;" - "&amp;J401&amp;" - "&amp;K401&amp;" - "&amp;L401&amp;" - "&amp;M401&amp;" - "&amp;N401&amp;" - "&amp;O401&amp;" - с ддс: "&amp;Q401,""),"1001 - Няма данни за разход")</f>
        <v>1001 - Няма данни за разход</v>
      </c>
      <c r="B401" s="41">
        <v>394</v>
      </c>
      <c r="C401" s="41" t="str">
        <f>IF(AND(D401&lt;&gt;"",D401&lt;&gt;" -  -  -  -  - "),VLOOKUP(D401,supply!$A$8:$B$507,2,FALSE),"")</f>
        <v/>
      </c>
      <c r="D401" s="43"/>
      <c r="E401" s="80"/>
      <c r="F401" s="79"/>
      <c r="G401" s="42"/>
      <c r="H401" s="49"/>
      <c r="I401" s="80" t="s">
        <v>82</v>
      </c>
      <c r="J401" s="82"/>
      <c r="K401" s="71"/>
      <c r="L401" s="71"/>
      <c r="M401" s="71"/>
      <c r="N401" s="71"/>
      <c r="O401" s="71"/>
      <c r="P401" s="49"/>
      <c r="Q401" s="49"/>
      <c r="R401" s="51" t="str">
        <f t="shared" si="18"/>
        <v>Няма избран доставчик</v>
      </c>
      <c r="S401" s="46" t="str">
        <f t="shared" si="20"/>
        <v/>
      </c>
      <c r="U401" s="61" t="str">
        <f>IF(R401="OK",IF(IFERROR(VLOOKUP(B401,#REF!,1,FALSE),"")="",B401&amp;", ",""),"")</f>
        <v/>
      </c>
      <c r="V401" s="61" t="str">
        <f t="shared" si="19"/>
        <v xml:space="preserve">1, </v>
      </c>
    </row>
    <row r="402" spans="1:22" x14ac:dyDescent="0.25">
      <c r="A402" s="27" t="str">
        <f>IF(R402="OK",IFERROR(B402&amp;" - "&amp;VLOOKUP(C402,supply!$B$8:$C$507,2,FALSE)&amp;" - "&amp;E402&amp;" - "&amp;G402&amp;" - "&amp;H402&amp;" - "&amp;I402&amp;" - "&amp;J402&amp;" - "&amp;K402&amp;" - "&amp;L402&amp;" - "&amp;M402&amp;" - "&amp;N402&amp;" - "&amp;O402&amp;" - с ддс: "&amp;Q402,""),"1001 - Няма данни за разход")</f>
        <v>1001 - Няма данни за разход</v>
      </c>
      <c r="B402" s="41">
        <v>395</v>
      </c>
      <c r="C402" s="41" t="str">
        <f>IF(AND(D402&lt;&gt;"",D402&lt;&gt;" -  -  -  -  - "),VLOOKUP(D402,supply!$A$8:$B$507,2,FALSE),"")</f>
        <v/>
      </c>
      <c r="D402" s="43"/>
      <c r="E402" s="80"/>
      <c r="F402" s="79"/>
      <c r="G402" s="42"/>
      <c r="H402" s="49"/>
      <c r="I402" s="80" t="s">
        <v>82</v>
      </c>
      <c r="J402" s="82"/>
      <c r="K402" s="71"/>
      <c r="L402" s="71"/>
      <c r="M402" s="71"/>
      <c r="N402" s="71"/>
      <c r="O402" s="71"/>
      <c r="P402" s="49"/>
      <c r="Q402" s="49"/>
      <c r="R402" s="51" t="str">
        <f t="shared" si="18"/>
        <v>Няма избран доставчик</v>
      </c>
      <c r="S402" s="46" t="str">
        <f t="shared" si="20"/>
        <v/>
      </c>
      <c r="U402" s="61" t="str">
        <f>IF(R402="OK",IF(IFERROR(VLOOKUP(B402,#REF!,1,FALSE),"")="",B402&amp;", ",""),"")</f>
        <v/>
      </c>
      <c r="V402" s="61" t="str">
        <f t="shared" si="19"/>
        <v xml:space="preserve">1, </v>
      </c>
    </row>
    <row r="403" spans="1:22" x14ac:dyDescent="0.25">
      <c r="A403" s="27" t="str">
        <f>IF(R403="OK",IFERROR(B403&amp;" - "&amp;VLOOKUP(C403,supply!$B$8:$C$507,2,FALSE)&amp;" - "&amp;E403&amp;" - "&amp;G403&amp;" - "&amp;H403&amp;" - "&amp;I403&amp;" - "&amp;J403&amp;" - "&amp;K403&amp;" - "&amp;L403&amp;" - "&amp;M403&amp;" - "&amp;N403&amp;" - "&amp;O403&amp;" - с ддс: "&amp;Q403,""),"1001 - Няма данни за разход")</f>
        <v>1001 - Няма данни за разход</v>
      </c>
      <c r="B403" s="41">
        <v>396</v>
      </c>
      <c r="C403" s="41" t="str">
        <f>IF(AND(D403&lt;&gt;"",D403&lt;&gt;" -  -  -  -  - "),VLOOKUP(D403,supply!$A$8:$B$507,2,FALSE),"")</f>
        <v/>
      </c>
      <c r="D403" s="43"/>
      <c r="E403" s="80"/>
      <c r="F403" s="79"/>
      <c r="G403" s="42"/>
      <c r="H403" s="49"/>
      <c r="I403" s="80" t="s">
        <v>82</v>
      </c>
      <c r="J403" s="82"/>
      <c r="K403" s="71"/>
      <c r="L403" s="71"/>
      <c r="M403" s="71"/>
      <c r="N403" s="71"/>
      <c r="O403" s="71"/>
      <c r="P403" s="49"/>
      <c r="Q403" s="49"/>
      <c r="R403" s="51" t="str">
        <f t="shared" si="18"/>
        <v>Няма избран доставчик</v>
      </c>
      <c r="S403" s="46" t="str">
        <f t="shared" si="20"/>
        <v/>
      </c>
      <c r="U403" s="61" t="str">
        <f>IF(R403="OK",IF(IFERROR(VLOOKUP(B403,#REF!,1,FALSE),"")="",B403&amp;", ",""),"")</f>
        <v/>
      </c>
      <c r="V403" s="61" t="str">
        <f t="shared" si="19"/>
        <v xml:space="preserve">1, </v>
      </c>
    </row>
    <row r="404" spans="1:22" x14ac:dyDescent="0.25">
      <c r="A404" s="27" t="str">
        <f>IF(R404="OK",IFERROR(B404&amp;" - "&amp;VLOOKUP(C404,supply!$B$8:$C$507,2,FALSE)&amp;" - "&amp;E404&amp;" - "&amp;G404&amp;" - "&amp;H404&amp;" - "&amp;I404&amp;" - "&amp;J404&amp;" - "&amp;K404&amp;" - "&amp;L404&amp;" - "&amp;M404&amp;" - "&amp;N404&amp;" - "&amp;O404&amp;" - с ддс: "&amp;Q404,""),"1001 - Няма данни за разход")</f>
        <v>1001 - Няма данни за разход</v>
      </c>
      <c r="B404" s="41">
        <v>397</v>
      </c>
      <c r="C404" s="41" t="str">
        <f>IF(AND(D404&lt;&gt;"",D404&lt;&gt;" -  -  -  -  - "),VLOOKUP(D404,supply!$A$8:$B$507,2,FALSE),"")</f>
        <v/>
      </c>
      <c r="D404" s="43"/>
      <c r="E404" s="80"/>
      <c r="F404" s="79"/>
      <c r="G404" s="42"/>
      <c r="H404" s="49"/>
      <c r="I404" s="80" t="s">
        <v>82</v>
      </c>
      <c r="J404" s="82"/>
      <c r="K404" s="71"/>
      <c r="L404" s="71"/>
      <c r="M404" s="71"/>
      <c r="N404" s="71"/>
      <c r="O404" s="71"/>
      <c r="P404" s="49"/>
      <c r="Q404" s="49"/>
      <c r="R404" s="51" t="str">
        <f t="shared" si="18"/>
        <v>Няма избран доставчик</v>
      </c>
      <c r="S404" s="46" t="str">
        <f t="shared" si="20"/>
        <v/>
      </c>
      <c r="U404" s="61" t="str">
        <f>IF(R404="OK",IF(IFERROR(VLOOKUP(B404,#REF!,1,FALSE),"")="",B404&amp;", ",""),"")</f>
        <v/>
      </c>
      <c r="V404" s="61" t="str">
        <f t="shared" si="19"/>
        <v xml:space="preserve">1, </v>
      </c>
    </row>
    <row r="405" spans="1:22" x14ac:dyDescent="0.25">
      <c r="A405" s="27" t="str">
        <f>IF(R405="OK",IFERROR(B405&amp;" - "&amp;VLOOKUP(C405,supply!$B$8:$C$507,2,FALSE)&amp;" - "&amp;E405&amp;" - "&amp;G405&amp;" - "&amp;H405&amp;" - "&amp;I405&amp;" - "&amp;J405&amp;" - "&amp;K405&amp;" - "&amp;L405&amp;" - "&amp;M405&amp;" - "&amp;N405&amp;" - "&amp;O405&amp;" - с ддс: "&amp;Q405,""),"1001 - Няма данни за разход")</f>
        <v>1001 - Няма данни за разход</v>
      </c>
      <c r="B405" s="41">
        <v>398</v>
      </c>
      <c r="C405" s="41" t="str">
        <f>IF(AND(D405&lt;&gt;"",D405&lt;&gt;" -  -  -  -  - "),VLOOKUP(D405,supply!$A$8:$B$507,2,FALSE),"")</f>
        <v/>
      </c>
      <c r="D405" s="43"/>
      <c r="E405" s="80"/>
      <c r="F405" s="79"/>
      <c r="G405" s="42"/>
      <c r="H405" s="49"/>
      <c r="I405" s="80" t="s">
        <v>82</v>
      </c>
      <c r="J405" s="82"/>
      <c r="K405" s="71"/>
      <c r="L405" s="71"/>
      <c r="M405" s="71"/>
      <c r="N405" s="71"/>
      <c r="O405" s="71"/>
      <c r="P405" s="49"/>
      <c r="Q405" s="49"/>
      <c r="R405" s="51" t="str">
        <f t="shared" si="18"/>
        <v>Няма избран доставчик</v>
      </c>
      <c r="S405" s="46" t="str">
        <f t="shared" si="20"/>
        <v/>
      </c>
      <c r="U405" s="61" t="str">
        <f>IF(R405="OK",IF(IFERROR(VLOOKUP(B405,#REF!,1,FALSE),"")="",B405&amp;", ",""),"")</f>
        <v/>
      </c>
      <c r="V405" s="61" t="str">
        <f t="shared" si="19"/>
        <v xml:space="preserve">1, </v>
      </c>
    </row>
    <row r="406" spans="1:22" x14ac:dyDescent="0.25">
      <c r="A406" s="27" t="str">
        <f>IF(R406="OK",IFERROR(B406&amp;" - "&amp;VLOOKUP(C406,supply!$B$8:$C$507,2,FALSE)&amp;" - "&amp;E406&amp;" - "&amp;G406&amp;" - "&amp;H406&amp;" - "&amp;I406&amp;" - "&amp;J406&amp;" - "&amp;K406&amp;" - "&amp;L406&amp;" - "&amp;M406&amp;" - "&amp;N406&amp;" - "&amp;O406&amp;" - с ддс: "&amp;Q406,""),"1001 - Няма данни за разход")</f>
        <v>1001 - Няма данни за разход</v>
      </c>
      <c r="B406" s="41">
        <v>399</v>
      </c>
      <c r="C406" s="41" t="str">
        <f>IF(AND(D406&lt;&gt;"",D406&lt;&gt;" -  -  -  -  - "),VLOOKUP(D406,supply!$A$8:$B$507,2,FALSE),"")</f>
        <v/>
      </c>
      <c r="D406" s="43"/>
      <c r="E406" s="80"/>
      <c r="F406" s="79"/>
      <c r="G406" s="42"/>
      <c r="H406" s="49"/>
      <c r="I406" s="80" t="s">
        <v>82</v>
      </c>
      <c r="J406" s="82"/>
      <c r="K406" s="71"/>
      <c r="L406" s="71"/>
      <c r="M406" s="71"/>
      <c r="N406" s="71"/>
      <c r="O406" s="71"/>
      <c r="P406" s="49"/>
      <c r="Q406" s="49"/>
      <c r="R406" s="51" t="str">
        <f t="shared" si="18"/>
        <v>Няма избран доставчик</v>
      </c>
      <c r="S406" s="46" t="str">
        <f t="shared" si="20"/>
        <v/>
      </c>
      <c r="U406" s="61" t="str">
        <f>IF(R406="OK",IF(IFERROR(VLOOKUP(B406,#REF!,1,FALSE),"")="",B406&amp;", ",""),"")</f>
        <v/>
      </c>
      <c r="V406" s="61" t="str">
        <f t="shared" si="19"/>
        <v xml:space="preserve">1, </v>
      </c>
    </row>
    <row r="407" spans="1:22" x14ac:dyDescent="0.25">
      <c r="A407" s="27" t="str">
        <f>IF(R407="OK",IFERROR(B407&amp;" - "&amp;VLOOKUP(C407,supply!$B$8:$C$507,2,FALSE)&amp;" - "&amp;E407&amp;" - "&amp;G407&amp;" - "&amp;H407&amp;" - "&amp;I407&amp;" - "&amp;J407&amp;" - "&amp;K407&amp;" - "&amp;L407&amp;" - "&amp;M407&amp;" - "&amp;N407&amp;" - "&amp;O407&amp;" - с ддс: "&amp;Q407,""),"1001 - Няма данни за разход")</f>
        <v>1001 - Няма данни за разход</v>
      </c>
      <c r="B407" s="41">
        <v>400</v>
      </c>
      <c r="C407" s="41" t="str">
        <f>IF(AND(D407&lt;&gt;"",D407&lt;&gt;" -  -  -  -  - "),VLOOKUP(D407,supply!$A$8:$B$507,2,FALSE),"")</f>
        <v/>
      </c>
      <c r="D407" s="43"/>
      <c r="E407" s="80"/>
      <c r="F407" s="79"/>
      <c r="G407" s="42"/>
      <c r="H407" s="49"/>
      <c r="I407" s="80" t="s">
        <v>82</v>
      </c>
      <c r="J407" s="82"/>
      <c r="K407" s="71"/>
      <c r="L407" s="71"/>
      <c r="M407" s="71"/>
      <c r="N407" s="71"/>
      <c r="O407" s="71"/>
      <c r="P407" s="49"/>
      <c r="Q407" s="49"/>
      <c r="R407" s="51" t="str">
        <f t="shared" si="18"/>
        <v>Няма избран доставчик</v>
      </c>
      <c r="S407" s="46" t="str">
        <f t="shared" si="20"/>
        <v/>
      </c>
      <c r="U407" s="61" t="str">
        <f>IF(R407="OK",IF(IFERROR(VLOOKUP(B407,#REF!,1,FALSE),"")="",B407&amp;", ",""),"")</f>
        <v/>
      </c>
      <c r="V407" s="61" t="str">
        <f t="shared" si="19"/>
        <v xml:space="preserve">1, </v>
      </c>
    </row>
    <row r="408" spans="1:22" x14ac:dyDescent="0.25">
      <c r="A408" s="27" t="str">
        <f>IF(R408="OK",IFERROR(B408&amp;" - "&amp;VLOOKUP(C408,supply!$B$8:$C$507,2,FALSE)&amp;" - "&amp;E408&amp;" - "&amp;G408&amp;" - "&amp;H408&amp;" - "&amp;I408&amp;" - "&amp;J408&amp;" - "&amp;K408&amp;" - "&amp;L408&amp;" - "&amp;M408&amp;" - "&amp;N408&amp;" - "&amp;O408&amp;" - с ддс: "&amp;Q408,""),"1001 - Няма данни за разход")</f>
        <v>1001 - Няма данни за разход</v>
      </c>
      <c r="B408" s="41">
        <v>401</v>
      </c>
      <c r="C408" s="41" t="str">
        <f>IF(AND(D408&lt;&gt;"",D408&lt;&gt;" -  -  -  -  - "),VLOOKUP(D408,supply!$A$8:$B$507,2,FALSE),"")</f>
        <v/>
      </c>
      <c r="D408" s="43"/>
      <c r="E408" s="80"/>
      <c r="F408" s="79"/>
      <c r="G408" s="42"/>
      <c r="H408" s="49"/>
      <c r="I408" s="80" t="s">
        <v>82</v>
      </c>
      <c r="J408" s="82"/>
      <c r="K408" s="71"/>
      <c r="L408" s="71"/>
      <c r="M408" s="71"/>
      <c r="N408" s="71"/>
      <c r="O408" s="71"/>
      <c r="P408" s="49"/>
      <c r="Q408" s="49"/>
      <c r="R408" s="51" t="str">
        <f t="shared" si="18"/>
        <v>Няма избран доставчик</v>
      </c>
      <c r="S408" s="46" t="str">
        <f t="shared" si="20"/>
        <v/>
      </c>
      <c r="U408" s="61" t="str">
        <f>IF(R408="OK",IF(IFERROR(VLOOKUP(B408,#REF!,1,FALSE),"")="",B408&amp;", ",""),"")</f>
        <v/>
      </c>
      <c r="V408" s="61" t="str">
        <f t="shared" si="19"/>
        <v xml:space="preserve">1, </v>
      </c>
    </row>
    <row r="409" spans="1:22" x14ac:dyDescent="0.25">
      <c r="A409" s="27" t="str">
        <f>IF(R409="OK",IFERROR(B409&amp;" - "&amp;VLOOKUP(C409,supply!$B$8:$C$507,2,FALSE)&amp;" - "&amp;E409&amp;" - "&amp;G409&amp;" - "&amp;H409&amp;" - "&amp;I409&amp;" - "&amp;J409&amp;" - "&amp;K409&amp;" - "&amp;L409&amp;" - "&amp;M409&amp;" - "&amp;N409&amp;" - "&amp;O409&amp;" - с ддс: "&amp;Q409,""),"1001 - Няма данни за разход")</f>
        <v>1001 - Няма данни за разход</v>
      </c>
      <c r="B409" s="41">
        <v>402</v>
      </c>
      <c r="C409" s="41" t="str">
        <f>IF(AND(D409&lt;&gt;"",D409&lt;&gt;" -  -  -  -  - "),VLOOKUP(D409,supply!$A$8:$B$507,2,FALSE),"")</f>
        <v/>
      </c>
      <c r="D409" s="43"/>
      <c r="E409" s="80"/>
      <c r="F409" s="79"/>
      <c r="G409" s="42"/>
      <c r="H409" s="49"/>
      <c r="I409" s="80" t="s">
        <v>82</v>
      </c>
      <c r="J409" s="82"/>
      <c r="K409" s="71"/>
      <c r="L409" s="71"/>
      <c r="M409" s="71"/>
      <c r="N409" s="71"/>
      <c r="O409" s="71"/>
      <c r="P409" s="49"/>
      <c r="Q409" s="49"/>
      <c r="R409" s="51" t="str">
        <f t="shared" si="18"/>
        <v>Няма избран доставчик</v>
      </c>
      <c r="S409" s="46" t="str">
        <f t="shared" si="20"/>
        <v/>
      </c>
      <c r="U409" s="61" t="str">
        <f>IF(R409="OK",IF(IFERROR(VLOOKUP(B409,#REF!,1,FALSE),"")="",B409&amp;", ",""),"")</f>
        <v/>
      </c>
      <c r="V409" s="61" t="str">
        <f t="shared" si="19"/>
        <v xml:space="preserve">1, </v>
      </c>
    </row>
    <row r="410" spans="1:22" x14ac:dyDescent="0.25">
      <c r="A410" s="27" t="str">
        <f>IF(R410="OK",IFERROR(B410&amp;" - "&amp;VLOOKUP(C410,supply!$B$8:$C$507,2,FALSE)&amp;" - "&amp;E410&amp;" - "&amp;G410&amp;" - "&amp;H410&amp;" - "&amp;I410&amp;" - "&amp;J410&amp;" - "&amp;K410&amp;" - "&amp;L410&amp;" - "&amp;M410&amp;" - "&amp;N410&amp;" - "&amp;O410&amp;" - с ддс: "&amp;Q410,""),"1001 - Няма данни за разход")</f>
        <v>1001 - Няма данни за разход</v>
      </c>
      <c r="B410" s="41">
        <v>403</v>
      </c>
      <c r="C410" s="41" t="str">
        <f>IF(AND(D410&lt;&gt;"",D410&lt;&gt;" -  -  -  -  - "),VLOOKUP(D410,supply!$A$8:$B$507,2,FALSE),"")</f>
        <v/>
      </c>
      <c r="D410" s="43"/>
      <c r="E410" s="80"/>
      <c r="F410" s="79"/>
      <c r="G410" s="42"/>
      <c r="H410" s="49"/>
      <c r="I410" s="80" t="s">
        <v>82</v>
      </c>
      <c r="J410" s="82"/>
      <c r="K410" s="71"/>
      <c r="L410" s="71"/>
      <c r="M410" s="71"/>
      <c r="N410" s="71"/>
      <c r="O410" s="71"/>
      <c r="P410" s="49"/>
      <c r="Q410" s="49"/>
      <c r="R410" s="51" t="str">
        <f t="shared" si="18"/>
        <v>Няма избран доставчик</v>
      </c>
      <c r="S410" s="46" t="str">
        <f t="shared" si="20"/>
        <v/>
      </c>
      <c r="U410" s="61" t="str">
        <f>IF(R410="OK",IF(IFERROR(VLOOKUP(B410,#REF!,1,FALSE),"")="",B410&amp;", ",""),"")</f>
        <v/>
      </c>
      <c r="V410" s="61" t="str">
        <f t="shared" si="19"/>
        <v xml:space="preserve">1, </v>
      </c>
    </row>
    <row r="411" spans="1:22" x14ac:dyDescent="0.25">
      <c r="A411" s="27" t="str">
        <f>IF(R411="OK",IFERROR(B411&amp;" - "&amp;VLOOKUP(C411,supply!$B$8:$C$507,2,FALSE)&amp;" - "&amp;E411&amp;" - "&amp;G411&amp;" - "&amp;H411&amp;" - "&amp;I411&amp;" - "&amp;J411&amp;" - "&amp;K411&amp;" - "&amp;L411&amp;" - "&amp;M411&amp;" - "&amp;N411&amp;" - "&amp;O411&amp;" - с ддс: "&amp;Q411,""),"1001 - Няма данни за разход")</f>
        <v>1001 - Няма данни за разход</v>
      </c>
      <c r="B411" s="41">
        <v>404</v>
      </c>
      <c r="C411" s="41" t="str">
        <f>IF(AND(D411&lt;&gt;"",D411&lt;&gt;" -  -  -  -  - "),VLOOKUP(D411,supply!$A$8:$B$507,2,FALSE),"")</f>
        <v/>
      </c>
      <c r="D411" s="43"/>
      <c r="E411" s="80"/>
      <c r="F411" s="79"/>
      <c r="G411" s="42"/>
      <c r="H411" s="49"/>
      <c r="I411" s="80" t="s">
        <v>82</v>
      </c>
      <c r="J411" s="82"/>
      <c r="K411" s="71"/>
      <c r="L411" s="71"/>
      <c r="M411" s="71"/>
      <c r="N411" s="71"/>
      <c r="O411" s="71"/>
      <c r="P411" s="49"/>
      <c r="Q411" s="49"/>
      <c r="R411" s="51" t="str">
        <f t="shared" si="18"/>
        <v>Няма избран доставчик</v>
      </c>
      <c r="S411" s="46" t="str">
        <f t="shared" si="20"/>
        <v/>
      </c>
      <c r="U411" s="61" t="str">
        <f>IF(R411="OK",IF(IFERROR(VLOOKUP(B411,#REF!,1,FALSE),"")="",B411&amp;", ",""),"")</f>
        <v/>
      </c>
      <c r="V411" s="61" t="str">
        <f t="shared" si="19"/>
        <v xml:space="preserve">1, </v>
      </c>
    </row>
    <row r="412" spans="1:22" x14ac:dyDescent="0.25">
      <c r="A412" s="27" t="str">
        <f>IF(R412="OK",IFERROR(B412&amp;" - "&amp;VLOOKUP(C412,supply!$B$8:$C$507,2,FALSE)&amp;" - "&amp;E412&amp;" - "&amp;G412&amp;" - "&amp;H412&amp;" - "&amp;I412&amp;" - "&amp;J412&amp;" - "&amp;K412&amp;" - "&amp;L412&amp;" - "&amp;M412&amp;" - "&amp;N412&amp;" - "&amp;O412&amp;" - с ддс: "&amp;Q412,""),"1001 - Няма данни за разход")</f>
        <v>1001 - Няма данни за разход</v>
      </c>
      <c r="B412" s="41">
        <v>405</v>
      </c>
      <c r="C412" s="41" t="str">
        <f>IF(AND(D412&lt;&gt;"",D412&lt;&gt;" -  -  -  -  - "),VLOOKUP(D412,supply!$A$8:$B$507,2,FALSE),"")</f>
        <v/>
      </c>
      <c r="D412" s="43"/>
      <c r="E412" s="80"/>
      <c r="F412" s="79"/>
      <c r="G412" s="42"/>
      <c r="H412" s="49"/>
      <c r="I412" s="80" t="s">
        <v>82</v>
      </c>
      <c r="J412" s="82"/>
      <c r="K412" s="71"/>
      <c r="L412" s="71"/>
      <c r="M412" s="71"/>
      <c r="N412" s="71"/>
      <c r="O412" s="71"/>
      <c r="P412" s="49"/>
      <c r="Q412" s="49"/>
      <c r="R412" s="51" t="str">
        <f t="shared" si="18"/>
        <v>Няма избран доставчик</v>
      </c>
      <c r="S412" s="46" t="str">
        <f t="shared" si="20"/>
        <v/>
      </c>
      <c r="U412" s="61" t="str">
        <f>IF(R412="OK",IF(IFERROR(VLOOKUP(B412,#REF!,1,FALSE),"")="",B412&amp;", ",""),"")</f>
        <v/>
      </c>
      <c r="V412" s="61" t="str">
        <f t="shared" si="19"/>
        <v xml:space="preserve">1, </v>
      </c>
    </row>
    <row r="413" spans="1:22" x14ac:dyDescent="0.25">
      <c r="A413" s="27" t="str">
        <f>IF(R413="OK",IFERROR(B413&amp;" - "&amp;VLOOKUP(C413,supply!$B$8:$C$507,2,FALSE)&amp;" - "&amp;E413&amp;" - "&amp;G413&amp;" - "&amp;H413&amp;" - "&amp;I413&amp;" - "&amp;J413&amp;" - "&amp;K413&amp;" - "&amp;L413&amp;" - "&amp;M413&amp;" - "&amp;N413&amp;" - "&amp;O413&amp;" - с ддс: "&amp;Q413,""),"1001 - Няма данни за разход")</f>
        <v>1001 - Няма данни за разход</v>
      </c>
      <c r="B413" s="41">
        <v>406</v>
      </c>
      <c r="C413" s="41" t="str">
        <f>IF(AND(D413&lt;&gt;"",D413&lt;&gt;" -  -  -  -  - "),VLOOKUP(D413,supply!$A$8:$B$507,2,FALSE),"")</f>
        <v/>
      </c>
      <c r="D413" s="43"/>
      <c r="E413" s="80"/>
      <c r="F413" s="79"/>
      <c r="G413" s="42"/>
      <c r="H413" s="49"/>
      <c r="I413" s="80" t="s">
        <v>82</v>
      </c>
      <c r="J413" s="82"/>
      <c r="K413" s="71"/>
      <c r="L413" s="71"/>
      <c r="M413" s="71"/>
      <c r="N413" s="71"/>
      <c r="O413" s="71"/>
      <c r="P413" s="49"/>
      <c r="Q413" s="49"/>
      <c r="R413" s="51" t="str">
        <f t="shared" si="18"/>
        <v>Няма избран доставчик</v>
      </c>
      <c r="S413" s="46" t="str">
        <f t="shared" si="20"/>
        <v/>
      </c>
      <c r="U413" s="61" t="str">
        <f>IF(R413="OK",IF(IFERROR(VLOOKUP(B413,#REF!,1,FALSE),"")="",B413&amp;", ",""),"")</f>
        <v/>
      </c>
      <c r="V413" s="61" t="str">
        <f t="shared" si="19"/>
        <v xml:space="preserve">1, </v>
      </c>
    </row>
    <row r="414" spans="1:22" x14ac:dyDescent="0.25">
      <c r="A414" s="27" t="str">
        <f>IF(R414="OK",IFERROR(B414&amp;" - "&amp;VLOOKUP(C414,supply!$B$8:$C$507,2,FALSE)&amp;" - "&amp;E414&amp;" - "&amp;G414&amp;" - "&amp;H414&amp;" - "&amp;I414&amp;" - "&amp;J414&amp;" - "&amp;K414&amp;" - "&amp;L414&amp;" - "&amp;M414&amp;" - "&amp;N414&amp;" - "&amp;O414&amp;" - с ддс: "&amp;Q414,""),"1001 - Няма данни за разход")</f>
        <v>1001 - Няма данни за разход</v>
      </c>
      <c r="B414" s="41">
        <v>407</v>
      </c>
      <c r="C414" s="41" t="str">
        <f>IF(AND(D414&lt;&gt;"",D414&lt;&gt;" -  -  -  -  - "),VLOOKUP(D414,supply!$A$8:$B$507,2,FALSE),"")</f>
        <v/>
      </c>
      <c r="D414" s="43"/>
      <c r="E414" s="80"/>
      <c r="F414" s="79"/>
      <c r="G414" s="42"/>
      <c r="H414" s="49"/>
      <c r="I414" s="80" t="s">
        <v>82</v>
      </c>
      <c r="J414" s="82"/>
      <c r="K414" s="71"/>
      <c r="L414" s="71"/>
      <c r="M414" s="71"/>
      <c r="N414" s="71"/>
      <c r="O414" s="71"/>
      <c r="P414" s="49"/>
      <c r="Q414" s="49"/>
      <c r="R414" s="51" t="str">
        <f t="shared" si="18"/>
        <v>Няма избран доставчик</v>
      </c>
      <c r="S414" s="46" t="str">
        <f t="shared" si="20"/>
        <v/>
      </c>
      <c r="U414" s="61" t="str">
        <f>IF(R414="OK",IF(IFERROR(VLOOKUP(B414,#REF!,1,FALSE),"")="",B414&amp;", ",""),"")</f>
        <v/>
      </c>
      <c r="V414" s="61" t="str">
        <f t="shared" si="19"/>
        <v xml:space="preserve">1, </v>
      </c>
    </row>
    <row r="415" spans="1:22" x14ac:dyDescent="0.25">
      <c r="A415" s="27" t="str">
        <f>IF(R415="OK",IFERROR(B415&amp;" - "&amp;VLOOKUP(C415,supply!$B$8:$C$507,2,FALSE)&amp;" - "&amp;E415&amp;" - "&amp;G415&amp;" - "&amp;H415&amp;" - "&amp;I415&amp;" - "&amp;J415&amp;" - "&amp;K415&amp;" - "&amp;L415&amp;" - "&amp;M415&amp;" - "&amp;N415&amp;" - "&amp;O415&amp;" - с ддс: "&amp;Q415,""),"1001 - Няма данни за разход")</f>
        <v>1001 - Няма данни за разход</v>
      </c>
      <c r="B415" s="41">
        <v>408</v>
      </c>
      <c r="C415" s="41" t="str">
        <f>IF(AND(D415&lt;&gt;"",D415&lt;&gt;" -  -  -  -  - "),VLOOKUP(D415,supply!$A$8:$B$507,2,FALSE),"")</f>
        <v/>
      </c>
      <c r="D415" s="43"/>
      <c r="E415" s="80"/>
      <c r="F415" s="79"/>
      <c r="G415" s="42"/>
      <c r="H415" s="49"/>
      <c r="I415" s="80" t="s">
        <v>82</v>
      </c>
      <c r="J415" s="82"/>
      <c r="K415" s="71"/>
      <c r="L415" s="71"/>
      <c r="M415" s="71"/>
      <c r="N415" s="71"/>
      <c r="O415" s="71"/>
      <c r="P415" s="49"/>
      <c r="Q415" s="49"/>
      <c r="R415" s="51" t="str">
        <f t="shared" si="18"/>
        <v>Няма избран доставчик</v>
      </c>
      <c r="S415" s="46" t="str">
        <f t="shared" si="20"/>
        <v/>
      </c>
      <c r="U415" s="61" t="str">
        <f>IF(R415="OK",IF(IFERROR(VLOOKUP(B415,#REF!,1,FALSE),"")="",B415&amp;", ",""),"")</f>
        <v/>
      </c>
      <c r="V415" s="61" t="str">
        <f t="shared" si="19"/>
        <v xml:space="preserve">1, </v>
      </c>
    </row>
    <row r="416" spans="1:22" x14ac:dyDescent="0.25">
      <c r="A416" s="27" t="str">
        <f>IF(R416="OK",IFERROR(B416&amp;" - "&amp;VLOOKUP(C416,supply!$B$8:$C$507,2,FALSE)&amp;" - "&amp;E416&amp;" - "&amp;G416&amp;" - "&amp;H416&amp;" - "&amp;I416&amp;" - "&amp;J416&amp;" - "&amp;K416&amp;" - "&amp;L416&amp;" - "&amp;M416&amp;" - "&amp;N416&amp;" - "&amp;O416&amp;" - с ддс: "&amp;Q416,""),"1001 - Няма данни за разход")</f>
        <v>1001 - Няма данни за разход</v>
      </c>
      <c r="B416" s="41">
        <v>409</v>
      </c>
      <c r="C416" s="41" t="str">
        <f>IF(AND(D416&lt;&gt;"",D416&lt;&gt;" -  -  -  -  - "),VLOOKUP(D416,supply!$A$8:$B$507,2,FALSE),"")</f>
        <v/>
      </c>
      <c r="D416" s="43"/>
      <c r="E416" s="80"/>
      <c r="F416" s="79"/>
      <c r="G416" s="42"/>
      <c r="H416" s="49"/>
      <c r="I416" s="80" t="s">
        <v>82</v>
      </c>
      <c r="J416" s="82"/>
      <c r="K416" s="71"/>
      <c r="L416" s="71"/>
      <c r="M416" s="71"/>
      <c r="N416" s="71"/>
      <c r="O416" s="71"/>
      <c r="P416" s="49"/>
      <c r="Q416" s="49"/>
      <c r="R416" s="51" t="str">
        <f t="shared" si="18"/>
        <v>Няма избран доставчик</v>
      </c>
      <c r="S416" s="46" t="str">
        <f t="shared" si="20"/>
        <v/>
      </c>
      <c r="U416" s="61" t="str">
        <f>IF(R416="OK",IF(IFERROR(VLOOKUP(B416,#REF!,1,FALSE),"")="",B416&amp;", ",""),"")</f>
        <v/>
      </c>
      <c r="V416" s="61" t="str">
        <f t="shared" si="19"/>
        <v xml:space="preserve">1, </v>
      </c>
    </row>
    <row r="417" spans="1:22" x14ac:dyDescent="0.25">
      <c r="A417" s="27" t="str">
        <f>IF(R417="OK",IFERROR(B417&amp;" - "&amp;VLOOKUP(C417,supply!$B$8:$C$507,2,FALSE)&amp;" - "&amp;E417&amp;" - "&amp;G417&amp;" - "&amp;H417&amp;" - "&amp;I417&amp;" - "&amp;J417&amp;" - "&amp;K417&amp;" - "&amp;L417&amp;" - "&amp;M417&amp;" - "&amp;N417&amp;" - "&amp;O417&amp;" - с ддс: "&amp;Q417,""),"1001 - Няма данни за разход")</f>
        <v>1001 - Няма данни за разход</v>
      </c>
      <c r="B417" s="41">
        <v>410</v>
      </c>
      <c r="C417" s="41" t="str">
        <f>IF(AND(D417&lt;&gt;"",D417&lt;&gt;" -  -  -  -  - "),VLOOKUP(D417,supply!$A$8:$B$507,2,FALSE),"")</f>
        <v/>
      </c>
      <c r="D417" s="43"/>
      <c r="E417" s="80"/>
      <c r="F417" s="79"/>
      <c r="G417" s="42"/>
      <c r="H417" s="49"/>
      <c r="I417" s="80" t="s">
        <v>82</v>
      </c>
      <c r="J417" s="82"/>
      <c r="K417" s="71"/>
      <c r="L417" s="71"/>
      <c r="M417" s="71"/>
      <c r="N417" s="71"/>
      <c r="O417" s="71"/>
      <c r="P417" s="49"/>
      <c r="Q417" s="49"/>
      <c r="R417" s="51" t="str">
        <f t="shared" si="18"/>
        <v>Няма избран доставчик</v>
      </c>
      <c r="S417" s="46" t="str">
        <f t="shared" si="20"/>
        <v/>
      </c>
      <c r="U417" s="61" t="str">
        <f>IF(R417="OK",IF(IFERROR(VLOOKUP(B417,#REF!,1,FALSE),"")="",B417&amp;", ",""),"")</f>
        <v/>
      </c>
      <c r="V417" s="61" t="str">
        <f t="shared" si="19"/>
        <v xml:space="preserve">1, </v>
      </c>
    </row>
    <row r="418" spans="1:22" x14ac:dyDescent="0.25">
      <c r="A418" s="27" t="str">
        <f>IF(R418="OK",IFERROR(B418&amp;" - "&amp;VLOOKUP(C418,supply!$B$8:$C$507,2,FALSE)&amp;" - "&amp;E418&amp;" - "&amp;G418&amp;" - "&amp;H418&amp;" - "&amp;I418&amp;" - "&amp;J418&amp;" - "&amp;K418&amp;" - "&amp;L418&amp;" - "&amp;M418&amp;" - "&amp;N418&amp;" - "&amp;O418&amp;" - с ддс: "&amp;Q418,""),"1001 - Няма данни за разход")</f>
        <v>1001 - Няма данни за разход</v>
      </c>
      <c r="B418" s="41">
        <v>411</v>
      </c>
      <c r="C418" s="41" t="str">
        <f>IF(AND(D418&lt;&gt;"",D418&lt;&gt;" -  -  -  -  - "),VLOOKUP(D418,supply!$A$8:$B$507,2,FALSE),"")</f>
        <v/>
      </c>
      <c r="D418" s="43"/>
      <c r="E418" s="80"/>
      <c r="F418" s="79"/>
      <c r="G418" s="42"/>
      <c r="H418" s="49"/>
      <c r="I418" s="80" t="s">
        <v>82</v>
      </c>
      <c r="J418" s="82"/>
      <c r="K418" s="71"/>
      <c r="L418" s="71"/>
      <c r="M418" s="71"/>
      <c r="N418" s="71"/>
      <c r="O418" s="71"/>
      <c r="P418" s="49"/>
      <c r="Q418" s="49"/>
      <c r="R418" s="51" t="str">
        <f t="shared" si="18"/>
        <v>Няма избран доставчик</v>
      </c>
      <c r="S418" s="46" t="str">
        <f t="shared" si="20"/>
        <v/>
      </c>
      <c r="U418" s="61" t="str">
        <f>IF(R418="OK",IF(IFERROR(VLOOKUP(B418,#REF!,1,FALSE),"")="",B418&amp;", ",""),"")</f>
        <v/>
      </c>
      <c r="V418" s="61" t="str">
        <f t="shared" si="19"/>
        <v xml:space="preserve">1, </v>
      </c>
    </row>
    <row r="419" spans="1:22" x14ac:dyDescent="0.25">
      <c r="A419" s="27" t="str">
        <f>IF(R419="OK",IFERROR(B419&amp;" - "&amp;VLOOKUP(C419,supply!$B$8:$C$507,2,FALSE)&amp;" - "&amp;E419&amp;" - "&amp;G419&amp;" - "&amp;H419&amp;" - "&amp;I419&amp;" - "&amp;J419&amp;" - "&amp;K419&amp;" - "&amp;L419&amp;" - "&amp;M419&amp;" - "&amp;N419&amp;" - "&amp;O419&amp;" - с ддс: "&amp;Q419,""),"1001 - Няма данни за разход")</f>
        <v>1001 - Няма данни за разход</v>
      </c>
      <c r="B419" s="41">
        <v>412</v>
      </c>
      <c r="C419" s="41" t="str">
        <f>IF(AND(D419&lt;&gt;"",D419&lt;&gt;" -  -  -  -  - "),VLOOKUP(D419,supply!$A$8:$B$507,2,FALSE),"")</f>
        <v/>
      </c>
      <c r="D419" s="43"/>
      <c r="E419" s="80"/>
      <c r="F419" s="79"/>
      <c r="G419" s="42"/>
      <c r="H419" s="49"/>
      <c r="I419" s="80" t="s">
        <v>82</v>
      </c>
      <c r="J419" s="82"/>
      <c r="K419" s="71"/>
      <c r="L419" s="71"/>
      <c r="M419" s="71"/>
      <c r="N419" s="71"/>
      <c r="O419" s="71"/>
      <c r="P419" s="49"/>
      <c r="Q419" s="49"/>
      <c r="R419" s="51" t="str">
        <f t="shared" si="18"/>
        <v>Няма избран доставчик</v>
      </c>
      <c r="S419" s="46" t="str">
        <f t="shared" si="20"/>
        <v/>
      </c>
      <c r="U419" s="61" t="str">
        <f>IF(R419="OK",IF(IFERROR(VLOOKUP(B419,#REF!,1,FALSE),"")="",B419&amp;", ",""),"")</f>
        <v/>
      </c>
      <c r="V419" s="61" t="str">
        <f t="shared" si="19"/>
        <v xml:space="preserve">1, </v>
      </c>
    </row>
    <row r="420" spans="1:22" x14ac:dyDescent="0.25">
      <c r="A420" s="27" t="str">
        <f>IF(R420="OK",IFERROR(B420&amp;" - "&amp;VLOOKUP(C420,supply!$B$8:$C$507,2,FALSE)&amp;" - "&amp;E420&amp;" - "&amp;G420&amp;" - "&amp;H420&amp;" - "&amp;I420&amp;" - "&amp;J420&amp;" - "&amp;K420&amp;" - "&amp;L420&amp;" - "&amp;M420&amp;" - "&amp;N420&amp;" - "&amp;O420&amp;" - с ддс: "&amp;Q420,""),"1001 - Няма данни за разход")</f>
        <v>1001 - Няма данни за разход</v>
      </c>
      <c r="B420" s="41">
        <v>413</v>
      </c>
      <c r="C420" s="41" t="str">
        <f>IF(AND(D420&lt;&gt;"",D420&lt;&gt;" -  -  -  -  - "),VLOOKUP(D420,supply!$A$8:$B$507,2,FALSE),"")</f>
        <v/>
      </c>
      <c r="D420" s="43"/>
      <c r="E420" s="80"/>
      <c r="F420" s="79"/>
      <c r="G420" s="42"/>
      <c r="H420" s="49"/>
      <c r="I420" s="80" t="s">
        <v>82</v>
      </c>
      <c r="J420" s="82"/>
      <c r="K420" s="71"/>
      <c r="L420" s="71"/>
      <c r="M420" s="71"/>
      <c r="N420" s="71"/>
      <c r="O420" s="71"/>
      <c r="P420" s="49"/>
      <c r="Q420" s="49"/>
      <c r="R420" s="51" t="str">
        <f t="shared" si="18"/>
        <v>Няма избран доставчик</v>
      </c>
      <c r="S420" s="46" t="str">
        <f t="shared" si="20"/>
        <v/>
      </c>
      <c r="U420" s="61" t="str">
        <f>IF(R420="OK",IF(IFERROR(VLOOKUP(B420,#REF!,1,FALSE),"")="",B420&amp;", ",""),"")</f>
        <v/>
      </c>
      <c r="V420" s="61" t="str">
        <f t="shared" si="19"/>
        <v xml:space="preserve">1, </v>
      </c>
    </row>
    <row r="421" spans="1:22" x14ac:dyDescent="0.25">
      <c r="A421" s="27" t="str">
        <f>IF(R421="OK",IFERROR(B421&amp;" - "&amp;VLOOKUP(C421,supply!$B$8:$C$507,2,FALSE)&amp;" - "&amp;E421&amp;" - "&amp;G421&amp;" - "&amp;H421&amp;" - "&amp;I421&amp;" - "&amp;J421&amp;" - "&amp;K421&amp;" - "&amp;L421&amp;" - "&amp;M421&amp;" - "&amp;N421&amp;" - "&amp;O421&amp;" - с ддс: "&amp;Q421,""),"1001 - Няма данни за разход")</f>
        <v>1001 - Няма данни за разход</v>
      </c>
      <c r="B421" s="41">
        <v>414</v>
      </c>
      <c r="C421" s="41" t="str">
        <f>IF(AND(D421&lt;&gt;"",D421&lt;&gt;" -  -  -  -  - "),VLOOKUP(D421,supply!$A$8:$B$507,2,FALSE),"")</f>
        <v/>
      </c>
      <c r="D421" s="43"/>
      <c r="E421" s="80"/>
      <c r="F421" s="79"/>
      <c r="G421" s="42"/>
      <c r="H421" s="49"/>
      <c r="I421" s="80" t="s">
        <v>82</v>
      </c>
      <c r="J421" s="82"/>
      <c r="K421" s="71"/>
      <c r="L421" s="71"/>
      <c r="M421" s="71"/>
      <c r="N421" s="71"/>
      <c r="O421" s="71"/>
      <c r="P421" s="49"/>
      <c r="Q421" s="49"/>
      <c r="R421" s="51" t="str">
        <f t="shared" si="18"/>
        <v>Няма избран доставчик</v>
      </c>
      <c r="S421" s="46" t="str">
        <f t="shared" si="20"/>
        <v/>
      </c>
      <c r="U421" s="61" t="str">
        <f>IF(R421="OK",IF(IFERROR(VLOOKUP(B421,#REF!,1,FALSE),"")="",B421&amp;", ",""),"")</f>
        <v/>
      </c>
      <c r="V421" s="61" t="str">
        <f t="shared" si="19"/>
        <v xml:space="preserve">1, </v>
      </c>
    </row>
    <row r="422" spans="1:22" x14ac:dyDescent="0.25">
      <c r="A422" s="27" t="str">
        <f>IF(R422="OK",IFERROR(B422&amp;" - "&amp;VLOOKUP(C422,supply!$B$8:$C$507,2,FALSE)&amp;" - "&amp;E422&amp;" - "&amp;G422&amp;" - "&amp;H422&amp;" - "&amp;I422&amp;" - "&amp;J422&amp;" - "&amp;K422&amp;" - "&amp;L422&amp;" - "&amp;M422&amp;" - "&amp;N422&amp;" - "&amp;O422&amp;" - с ддс: "&amp;Q422,""),"1001 - Няма данни за разход")</f>
        <v>1001 - Няма данни за разход</v>
      </c>
      <c r="B422" s="41">
        <v>415</v>
      </c>
      <c r="C422" s="41" t="str">
        <f>IF(AND(D422&lt;&gt;"",D422&lt;&gt;" -  -  -  -  - "),VLOOKUP(D422,supply!$A$8:$B$507,2,FALSE),"")</f>
        <v/>
      </c>
      <c r="D422" s="43"/>
      <c r="E422" s="80"/>
      <c r="F422" s="79"/>
      <c r="G422" s="42"/>
      <c r="H422" s="49"/>
      <c r="I422" s="80" t="s">
        <v>82</v>
      </c>
      <c r="J422" s="82"/>
      <c r="K422" s="71"/>
      <c r="L422" s="71"/>
      <c r="M422" s="71"/>
      <c r="N422" s="71"/>
      <c r="O422" s="71"/>
      <c r="P422" s="49"/>
      <c r="Q422" s="49"/>
      <c r="R422" s="51" t="str">
        <f t="shared" si="18"/>
        <v>Няма избран доставчик</v>
      </c>
      <c r="S422" s="46" t="str">
        <f t="shared" si="20"/>
        <v/>
      </c>
      <c r="U422" s="61" t="str">
        <f>IF(R422="OK",IF(IFERROR(VLOOKUP(B422,#REF!,1,FALSE),"")="",B422&amp;", ",""),"")</f>
        <v/>
      </c>
      <c r="V422" s="61" t="str">
        <f t="shared" si="19"/>
        <v xml:space="preserve">1, </v>
      </c>
    </row>
    <row r="423" spans="1:22" x14ac:dyDescent="0.25">
      <c r="A423" s="27" t="str">
        <f>IF(R423="OK",IFERROR(B423&amp;" - "&amp;VLOOKUP(C423,supply!$B$8:$C$507,2,FALSE)&amp;" - "&amp;E423&amp;" - "&amp;G423&amp;" - "&amp;H423&amp;" - "&amp;I423&amp;" - "&amp;J423&amp;" - "&amp;K423&amp;" - "&amp;L423&amp;" - "&amp;M423&amp;" - "&amp;N423&amp;" - "&amp;O423&amp;" - с ддс: "&amp;Q423,""),"1001 - Няма данни за разход")</f>
        <v>1001 - Няма данни за разход</v>
      </c>
      <c r="B423" s="41">
        <v>416</v>
      </c>
      <c r="C423" s="41" t="str">
        <f>IF(AND(D423&lt;&gt;"",D423&lt;&gt;" -  -  -  -  - "),VLOOKUP(D423,supply!$A$8:$B$507,2,FALSE),"")</f>
        <v/>
      </c>
      <c r="D423" s="43"/>
      <c r="E423" s="80"/>
      <c r="F423" s="79"/>
      <c r="G423" s="42"/>
      <c r="H423" s="49"/>
      <c r="I423" s="80" t="s">
        <v>82</v>
      </c>
      <c r="J423" s="82"/>
      <c r="K423" s="71"/>
      <c r="L423" s="71"/>
      <c r="M423" s="71"/>
      <c r="N423" s="71"/>
      <c r="O423" s="71"/>
      <c r="P423" s="49"/>
      <c r="Q423" s="49"/>
      <c r="R423" s="51" t="str">
        <f t="shared" si="18"/>
        <v>Няма избран доставчик</v>
      </c>
      <c r="S423" s="46" t="str">
        <f t="shared" si="20"/>
        <v/>
      </c>
      <c r="U423" s="61" t="str">
        <f>IF(R423="OK",IF(IFERROR(VLOOKUP(B423,#REF!,1,FALSE),"")="",B423&amp;", ",""),"")</f>
        <v/>
      </c>
      <c r="V423" s="61" t="str">
        <f t="shared" si="19"/>
        <v xml:space="preserve">1, </v>
      </c>
    </row>
    <row r="424" spans="1:22" x14ac:dyDescent="0.25">
      <c r="A424" s="27" t="str">
        <f>IF(R424="OK",IFERROR(B424&amp;" - "&amp;VLOOKUP(C424,supply!$B$8:$C$507,2,FALSE)&amp;" - "&amp;E424&amp;" - "&amp;G424&amp;" - "&amp;H424&amp;" - "&amp;I424&amp;" - "&amp;J424&amp;" - "&amp;K424&amp;" - "&amp;L424&amp;" - "&amp;M424&amp;" - "&amp;N424&amp;" - "&amp;O424&amp;" - с ддс: "&amp;Q424,""),"1001 - Няма данни за разход")</f>
        <v>1001 - Няма данни за разход</v>
      </c>
      <c r="B424" s="41">
        <v>417</v>
      </c>
      <c r="C424" s="41" t="str">
        <f>IF(AND(D424&lt;&gt;"",D424&lt;&gt;" -  -  -  -  - "),VLOOKUP(D424,supply!$A$8:$B$507,2,FALSE),"")</f>
        <v/>
      </c>
      <c r="D424" s="43"/>
      <c r="E424" s="80"/>
      <c r="F424" s="79"/>
      <c r="G424" s="42"/>
      <c r="H424" s="49"/>
      <c r="I424" s="80" t="s">
        <v>82</v>
      </c>
      <c r="J424" s="82"/>
      <c r="K424" s="71"/>
      <c r="L424" s="71"/>
      <c r="M424" s="71"/>
      <c r="N424" s="71"/>
      <c r="O424" s="71"/>
      <c r="P424" s="49"/>
      <c r="Q424" s="49"/>
      <c r="R424" s="51" t="str">
        <f t="shared" si="18"/>
        <v>Няма избран доставчик</v>
      </c>
      <c r="S424" s="46" t="str">
        <f t="shared" si="20"/>
        <v/>
      </c>
      <c r="U424" s="61" t="str">
        <f>IF(R424="OK",IF(IFERROR(VLOOKUP(B424,#REF!,1,FALSE),"")="",B424&amp;", ",""),"")</f>
        <v/>
      </c>
      <c r="V424" s="61" t="str">
        <f t="shared" si="19"/>
        <v xml:space="preserve">1, </v>
      </c>
    </row>
    <row r="425" spans="1:22" x14ac:dyDescent="0.25">
      <c r="A425" s="27" t="str">
        <f>IF(R425="OK",IFERROR(B425&amp;" - "&amp;VLOOKUP(C425,supply!$B$8:$C$507,2,FALSE)&amp;" - "&amp;E425&amp;" - "&amp;G425&amp;" - "&amp;H425&amp;" - "&amp;I425&amp;" - "&amp;J425&amp;" - "&amp;K425&amp;" - "&amp;L425&amp;" - "&amp;M425&amp;" - "&amp;N425&amp;" - "&amp;O425&amp;" - с ддс: "&amp;Q425,""),"1001 - Няма данни за разход")</f>
        <v>1001 - Няма данни за разход</v>
      </c>
      <c r="B425" s="41">
        <v>418</v>
      </c>
      <c r="C425" s="41" t="str">
        <f>IF(AND(D425&lt;&gt;"",D425&lt;&gt;" -  -  -  -  - "),VLOOKUP(D425,supply!$A$8:$B$507,2,FALSE),"")</f>
        <v/>
      </c>
      <c r="D425" s="43"/>
      <c r="E425" s="80"/>
      <c r="F425" s="79"/>
      <c r="G425" s="42"/>
      <c r="H425" s="49"/>
      <c r="I425" s="80" t="s">
        <v>82</v>
      </c>
      <c r="J425" s="82"/>
      <c r="K425" s="71"/>
      <c r="L425" s="71"/>
      <c r="M425" s="71"/>
      <c r="N425" s="71"/>
      <c r="O425" s="71"/>
      <c r="P425" s="49"/>
      <c r="Q425" s="49"/>
      <c r="R425" s="51" t="str">
        <f t="shared" si="18"/>
        <v>Няма избран доставчик</v>
      </c>
      <c r="S425" s="46" t="str">
        <f t="shared" si="20"/>
        <v/>
      </c>
      <c r="U425" s="61" t="str">
        <f>IF(R425="OK",IF(IFERROR(VLOOKUP(B425,#REF!,1,FALSE),"")="",B425&amp;", ",""),"")</f>
        <v/>
      </c>
      <c r="V425" s="61" t="str">
        <f t="shared" si="19"/>
        <v xml:space="preserve">1, </v>
      </c>
    </row>
    <row r="426" spans="1:22" x14ac:dyDescent="0.25">
      <c r="A426" s="27" t="str">
        <f>IF(R426="OK",IFERROR(B426&amp;" - "&amp;VLOOKUP(C426,supply!$B$8:$C$507,2,FALSE)&amp;" - "&amp;E426&amp;" - "&amp;G426&amp;" - "&amp;H426&amp;" - "&amp;I426&amp;" - "&amp;J426&amp;" - "&amp;K426&amp;" - "&amp;L426&amp;" - "&amp;M426&amp;" - "&amp;N426&amp;" - "&amp;O426&amp;" - с ддс: "&amp;Q426,""),"1001 - Няма данни за разход")</f>
        <v>1001 - Няма данни за разход</v>
      </c>
      <c r="B426" s="41">
        <v>419</v>
      </c>
      <c r="C426" s="41" t="str">
        <f>IF(AND(D426&lt;&gt;"",D426&lt;&gt;" -  -  -  -  - "),VLOOKUP(D426,supply!$A$8:$B$507,2,FALSE),"")</f>
        <v/>
      </c>
      <c r="D426" s="43"/>
      <c r="E426" s="80"/>
      <c r="F426" s="79"/>
      <c r="G426" s="42"/>
      <c r="H426" s="49"/>
      <c r="I426" s="80" t="s">
        <v>82</v>
      </c>
      <c r="J426" s="82"/>
      <c r="K426" s="71"/>
      <c r="L426" s="71"/>
      <c r="M426" s="71"/>
      <c r="N426" s="71"/>
      <c r="O426" s="71"/>
      <c r="P426" s="49"/>
      <c r="Q426" s="49"/>
      <c r="R426" s="51" t="str">
        <f t="shared" si="18"/>
        <v>Няма избран доставчик</v>
      </c>
      <c r="S426" s="46" t="str">
        <f t="shared" si="20"/>
        <v/>
      </c>
      <c r="U426" s="61" t="str">
        <f>IF(R426="OK",IF(IFERROR(VLOOKUP(B426,#REF!,1,FALSE),"")="",B426&amp;", ",""),"")</f>
        <v/>
      </c>
      <c r="V426" s="61" t="str">
        <f t="shared" si="19"/>
        <v xml:space="preserve">1, </v>
      </c>
    </row>
    <row r="427" spans="1:22" x14ac:dyDescent="0.25">
      <c r="A427" s="27" t="str">
        <f>IF(R427="OK",IFERROR(B427&amp;" - "&amp;VLOOKUP(C427,supply!$B$8:$C$507,2,FALSE)&amp;" - "&amp;E427&amp;" - "&amp;G427&amp;" - "&amp;H427&amp;" - "&amp;I427&amp;" - "&amp;J427&amp;" - "&amp;K427&amp;" - "&amp;L427&amp;" - "&amp;M427&amp;" - "&amp;N427&amp;" - "&amp;O427&amp;" - с ддс: "&amp;Q427,""),"1001 - Няма данни за разход")</f>
        <v>1001 - Няма данни за разход</v>
      </c>
      <c r="B427" s="41">
        <v>420</v>
      </c>
      <c r="C427" s="41" t="str">
        <f>IF(AND(D427&lt;&gt;"",D427&lt;&gt;" -  -  -  -  - "),VLOOKUP(D427,supply!$A$8:$B$507,2,FALSE),"")</f>
        <v/>
      </c>
      <c r="D427" s="43"/>
      <c r="E427" s="80"/>
      <c r="F427" s="79"/>
      <c r="G427" s="42"/>
      <c r="H427" s="49"/>
      <c r="I427" s="80" t="s">
        <v>82</v>
      </c>
      <c r="J427" s="82"/>
      <c r="K427" s="71"/>
      <c r="L427" s="71"/>
      <c r="M427" s="71"/>
      <c r="N427" s="71"/>
      <c r="O427" s="71"/>
      <c r="P427" s="49"/>
      <c r="Q427" s="49"/>
      <c r="R427" s="51" t="str">
        <f t="shared" si="18"/>
        <v>Няма избран доставчик</v>
      </c>
      <c r="S427" s="46" t="str">
        <f t="shared" si="20"/>
        <v/>
      </c>
      <c r="U427" s="61" t="str">
        <f>IF(R427="OK",IF(IFERROR(VLOOKUP(B427,#REF!,1,FALSE),"")="",B427&amp;", ",""),"")</f>
        <v/>
      </c>
      <c r="V427" s="61" t="str">
        <f t="shared" si="19"/>
        <v xml:space="preserve">1, </v>
      </c>
    </row>
    <row r="428" spans="1:22" x14ac:dyDescent="0.25">
      <c r="A428" s="27" t="str">
        <f>IF(R428="OK",IFERROR(B428&amp;" - "&amp;VLOOKUP(C428,supply!$B$8:$C$507,2,FALSE)&amp;" - "&amp;E428&amp;" - "&amp;G428&amp;" - "&amp;H428&amp;" - "&amp;I428&amp;" - "&amp;J428&amp;" - "&amp;K428&amp;" - "&amp;L428&amp;" - "&amp;M428&amp;" - "&amp;N428&amp;" - "&amp;O428&amp;" - с ддс: "&amp;Q428,""),"1001 - Няма данни за разход")</f>
        <v>1001 - Няма данни за разход</v>
      </c>
      <c r="B428" s="41">
        <v>421</v>
      </c>
      <c r="C428" s="41" t="str">
        <f>IF(AND(D428&lt;&gt;"",D428&lt;&gt;" -  -  -  -  - "),VLOOKUP(D428,supply!$A$8:$B$507,2,FALSE),"")</f>
        <v/>
      </c>
      <c r="D428" s="43"/>
      <c r="E428" s="80"/>
      <c r="F428" s="79"/>
      <c r="G428" s="42"/>
      <c r="H428" s="49"/>
      <c r="I428" s="80" t="s">
        <v>82</v>
      </c>
      <c r="J428" s="82"/>
      <c r="K428" s="71"/>
      <c r="L428" s="71"/>
      <c r="M428" s="71"/>
      <c r="N428" s="71"/>
      <c r="O428" s="71"/>
      <c r="P428" s="49"/>
      <c r="Q428" s="49"/>
      <c r="R428" s="51" t="str">
        <f t="shared" si="18"/>
        <v>Няма избран доставчик</v>
      </c>
      <c r="S428" s="46" t="str">
        <f t="shared" si="20"/>
        <v/>
      </c>
      <c r="U428" s="61" t="str">
        <f>IF(R428="OK",IF(IFERROR(VLOOKUP(B428,#REF!,1,FALSE),"")="",B428&amp;", ",""),"")</f>
        <v/>
      </c>
      <c r="V428" s="61" t="str">
        <f t="shared" si="19"/>
        <v xml:space="preserve">1, </v>
      </c>
    </row>
    <row r="429" spans="1:22" x14ac:dyDescent="0.25">
      <c r="A429" s="27" t="str">
        <f>IF(R429="OK",IFERROR(B429&amp;" - "&amp;VLOOKUP(C429,supply!$B$8:$C$507,2,FALSE)&amp;" - "&amp;E429&amp;" - "&amp;G429&amp;" - "&amp;H429&amp;" - "&amp;I429&amp;" - "&amp;J429&amp;" - "&amp;K429&amp;" - "&amp;L429&amp;" - "&amp;M429&amp;" - "&amp;N429&amp;" - "&amp;O429&amp;" - с ддс: "&amp;Q429,""),"1001 - Няма данни за разход")</f>
        <v>1001 - Няма данни за разход</v>
      </c>
      <c r="B429" s="41">
        <v>422</v>
      </c>
      <c r="C429" s="41" t="str">
        <f>IF(AND(D429&lt;&gt;"",D429&lt;&gt;" -  -  -  -  - "),VLOOKUP(D429,supply!$A$8:$B$507,2,FALSE),"")</f>
        <v/>
      </c>
      <c r="D429" s="43"/>
      <c r="E429" s="80"/>
      <c r="F429" s="79"/>
      <c r="G429" s="42"/>
      <c r="H429" s="49"/>
      <c r="I429" s="80" t="s">
        <v>82</v>
      </c>
      <c r="J429" s="82"/>
      <c r="K429" s="71"/>
      <c r="L429" s="71"/>
      <c r="M429" s="71"/>
      <c r="N429" s="71"/>
      <c r="O429" s="71"/>
      <c r="P429" s="49"/>
      <c r="Q429" s="49"/>
      <c r="R429" s="51" t="str">
        <f t="shared" si="18"/>
        <v>Няма избран доставчик</v>
      </c>
      <c r="S429" s="46" t="str">
        <f t="shared" si="20"/>
        <v/>
      </c>
      <c r="U429" s="61" t="str">
        <f>IF(R429="OK",IF(IFERROR(VLOOKUP(B429,#REF!,1,FALSE),"")="",B429&amp;", ",""),"")</f>
        <v/>
      </c>
      <c r="V429" s="61" t="str">
        <f t="shared" si="19"/>
        <v xml:space="preserve">1, </v>
      </c>
    </row>
    <row r="430" spans="1:22" x14ac:dyDescent="0.25">
      <c r="A430" s="27" t="str">
        <f>IF(R430="OK",IFERROR(B430&amp;" - "&amp;VLOOKUP(C430,supply!$B$8:$C$507,2,FALSE)&amp;" - "&amp;E430&amp;" - "&amp;G430&amp;" - "&amp;H430&amp;" - "&amp;I430&amp;" - "&amp;J430&amp;" - "&amp;K430&amp;" - "&amp;L430&amp;" - "&amp;M430&amp;" - "&amp;N430&amp;" - "&amp;O430&amp;" - с ддс: "&amp;Q430,""),"1001 - Няма данни за разход")</f>
        <v>1001 - Няма данни за разход</v>
      </c>
      <c r="B430" s="41">
        <v>423</v>
      </c>
      <c r="C430" s="41" t="str">
        <f>IF(AND(D430&lt;&gt;"",D430&lt;&gt;" -  -  -  -  - "),VLOOKUP(D430,supply!$A$8:$B$507,2,FALSE),"")</f>
        <v/>
      </c>
      <c r="D430" s="43"/>
      <c r="E430" s="80"/>
      <c r="F430" s="79"/>
      <c r="G430" s="42"/>
      <c r="H430" s="49"/>
      <c r="I430" s="80" t="s">
        <v>82</v>
      </c>
      <c r="J430" s="82"/>
      <c r="K430" s="71"/>
      <c r="L430" s="71"/>
      <c r="M430" s="71"/>
      <c r="N430" s="71"/>
      <c r="O430" s="71"/>
      <c r="P430" s="49"/>
      <c r="Q430" s="49"/>
      <c r="R430" s="51" t="str">
        <f t="shared" si="18"/>
        <v>Няма избран доставчик</v>
      </c>
      <c r="S430" s="46" t="str">
        <f t="shared" si="20"/>
        <v/>
      </c>
      <c r="U430" s="61" t="str">
        <f>IF(R430="OK",IF(IFERROR(VLOOKUP(B430,#REF!,1,FALSE),"")="",B430&amp;", ",""),"")</f>
        <v/>
      </c>
      <c r="V430" s="61" t="str">
        <f t="shared" si="19"/>
        <v xml:space="preserve">1, </v>
      </c>
    </row>
    <row r="431" spans="1:22" x14ac:dyDescent="0.25">
      <c r="A431" s="27" t="str">
        <f>IF(R431="OK",IFERROR(B431&amp;" - "&amp;VLOOKUP(C431,supply!$B$8:$C$507,2,FALSE)&amp;" - "&amp;E431&amp;" - "&amp;G431&amp;" - "&amp;H431&amp;" - "&amp;I431&amp;" - "&amp;J431&amp;" - "&amp;K431&amp;" - "&amp;L431&amp;" - "&amp;M431&amp;" - "&amp;N431&amp;" - "&amp;O431&amp;" - с ддс: "&amp;Q431,""),"1001 - Няма данни за разход")</f>
        <v>1001 - Няма данни за разход</v>
      </c>
      <c r="B431" s="41">
        <v>424</v>
      </c>
      <c r="C431" s="41" t="str">
        <f>IF(AND(D431&lt;&gt;"",D431&lt;&gt;" -  -  -  -  - "),VLOOKUP(D431,supply!$A$8:$B$507,2,FALSE),"")</f>
        <v/>
      </c>
      <c r="D431" s="43"/>
      <c r="E431" s="80"/>
      <c r="F431" s="79"/>
      <c r="G431" s="42"/>
      <c r="H431" s="49"/>
      <c r="I431" s="80" t="s">
        <v>82</v>
      </c>
      <c r="J431" s="82"/>
      <c r="K431" s="71"/>
      <c r="L431" s="71"/>
      <c r="M431" s="71"/>
      <c r="N431" s="71"/>
      <c r="O431" s="71"/>
      <c r="P431" s="49"/>
      <c r="Q431" s="49"/>
      <c r="R431" s="51" t="str">
        <f t="shared" si="18"/>
        <v>Няма избран доставчик</v>
      </c>
      <c r="S431" s="46" t="str">
        <f t="shared" si="20"/>
        <v/>
      </c>
      <c r="U431" s="61" t="str">
        <f>IF(R431="OK",IF(IFERROR(VLOOKUP(B431,#REF!,1,FALSE),"")="",B431&amp;", ",""),"")</f>
        <v/>
      </c>
      <c r="V431" s="61" t="str">
        <f t="shared" si="19"/>
        <v xml:space="preserve">1, </v>
      </c>
    </row>
    <row r="432" spans="1:22" x14ac:dyDescent="0.25">
      <c r="A432" s="27" t="str">
        <f>IF(R432="OK",IFERROR(B432&amp;" - "&amp;VLOOKUP(C432,supply!$B$8:$C$507,2,FALSE)&amp;" - "&amp;E432&amp;" - "&amp;G432&amp;" - "&amp;H432&amp;" - "&amp;I432&amp;" - "&amp;J432&amp;" - "&amp;K432&amp;" - "&amp;L432&amp;" - "&amp;M432&amp;" - "&amp;N432&amp;" - "&amp;O432&amp;" - с ддс: "&amp;Q432,""),"1001 - Няма данни за разход")</f>
        <v>1001 - Няма данни за разход</v>
      </c>
      <c r="B432" s="41">
        <v>425</v>
      </c>
      <c r="C432" s="41" t="str">
        <f>IF(AND(D432&lt;&gt;"",D432&lt;&gt;" -  -  -  -  - "),VLOOKUP(D432,supply!$A$8:$B$507,2,FALSE),"")</f>
        <v/>
      </c>
      <c r="D432" s="43"/>
      <c r="E432" s="80"/>
      <c r="F432" s="79"/>
      <c r="G432" s="42"/>
      <c r="H432" s="49"/>
      <c r="I432" s="80" t="s">
        <v>82</v>
      </c>
      <c r="J432" s="82"/>
      <c r="K432" s="71"/>
      <c r="L432" s="71"/>
      <c r="M432" s="71"/>
      <c r="N432" s="71"/>
      <c r="O432" s="71"/>
      <c r="P432" s="49"/>
      <c r="Q432" s="49"/>
      <c r="R432" s="51" t="str">
        <f t="shared" si="18"/>
        <v>Няма избран доставчик</v>
      </c>
      <c r="S432" s="46" t="str">
        <f t="shared" si="20"/>
        <v/>
      </c>
      <c r="U432" s="61" t="str">
        <f>IF(R432="OK",IF(IFERROR(VLOOKUP(B432,#REF!,1,FALSE),"")="",B432&amp;", ",""),"")</f>
        <v/>
      </c>
      <c r="V432" s="61" t="str">
        <f t="shared" si="19"/>
        <v xml:space="preserve">1, </v>
      </c>
    </row>
    <row r="433" spans="1:22" x14ac:dyDescent="0.25">
      <c r="A433" s="27" t="str">
        <f>IF(R433="OK",IFERROR(B433&amp;" - "&amp;VLOOKUP(C433,supply!$B$8:$C$507,2,FALSE)&amp;" - "&amp;E433&amp;" - "&amp;G433&amp;" - "&amp;H433&amp;" - "&amp;I433&amp;" - "&amp;J433&amp;" - "&amp;K433&amp;" - "&amp;L433&amp;" - "&amp;M433&amp;" - "&amp;N433&amp;" - "&amp;O433&amp;" - с ддс: "&amp;Q433,""),"1001 - Няма данни за разход")</f>
        <v>1001 - Няма данни за разход</v>
      </c>
      <c r="B433" s="41">
        <v>426</v>
      </c>
      <c r="C433" s="41" t="str">
        <f>IF(AND(D433&lt;&gt;"",D433&lt;&gt;" -  -  -  -  - "),VLOOKUP(D433,supply!$A$8:$B$507,2,FALSE),"")</f>
        <v/>
      </c>
      <c r="D433" s="43"/>
      <c r="E433" s="80"/>
      <c r="F433" s="79"/>
      <c r="G433" s="42"/>
      <c r="H433" s="49"/>
      <c r="I433" s="80" t="s">
        <v>82</v>
      </c>
      <c r="J433" s="82"/>
      <c r="K433" s="71"/>
      <c r="L433" s="71"/>
      <c r="M433" s="71"/>
      <c r="N433" s="71"/>
      <c r="O433" s="71"/>
      <c r="P433" s="49"/>
      <c r="Q433" s="49"/>
      <c r="R433" s="51" t="str">
        <f t="shared" si="18"/>
        <v>Няма избран доставчик</v>
      </c>
      <c r="S433" s="46" t="str">
        <f t="shared" si="20"/>
        <v/>
      </c>
      <c r="U433" s="61" t="str">
        <f>IF(R433="OK",IF(IFERROR(VLOOKUP(B433,#REF!,1,FALSE),"")="",B433&amp;", ",""),"")</f>
        <v/>
      </c>
      <c r="V433" s="61" t="str">
        <f t="shared" si="19"/>
        <v xml:space="preserve">1, </v>
      </c>
    </row>
    <row r="434" spans="1:22" x14ac:dyDescent="0.25">
      <c r="A434" s="27" t="str">
        <f>IF(R434="OK",IFERROR(B434&amp;" - "&amp;VLOOKUP(C434,supply!$B$8:$C$507,2,FALSE)&amp;" - "&amp;E434&amp;" - "&amp;G434&amp;" - "&amp;H434&amp;" - "&amp;I434&amp;" - "&amp;J434&amp;" - "&amp;K434&amp;" - "&amp;L434&amp;" - "&amp;M434&amp;" - "&amp;N434&amp;" - "&amp;O434&amp;" - с ддс: "&amp;Q434,""),"1001 - Няма данни за разход")</f>
        <v>1001 - Няма данни за разход</v>
      </c>
      <c r="B434" s="41">
        <v>427</v>
      </c>
      <c r="C434" s="41" t="str">
        <f>IF(AND(D434&lt;&gt;"",D434&lt;&gt;" -  -  -  -  - "),VLOOKUP(D434,supply!$A$8:$B$507,2,FALSE),"")</f>
        <v/>
      </c>
      <c r="D434" s="43"/>
      <c r="E434" s="80"/>
      <c r="F434" s="79"/>
      <c r="G434" s="42"/>
      <c r="H434" s="49"/>
      <c r="I434" s="80" t="s">
        <v>82</v>
      </c>
      <c r="J434" s="82"/>
      <c r="K434" s="71"/>
      <c r="L434" s="71"/>
      <c r="M434" s="71"/>
      <c r="N434" s="71"/>
      <c r="O434" s="71"/>
      <c r="P434" s="49"/>
      <c r="Q434" s="49"/>
      <c r="R434" s="51" t="str">
        <f t="shared" si="18"/>
        <v>Няма избран доставчик</v>
      </c>
      <c r="S434" s="46" t="str">
        <f t="shared" si="20"/>
        <v/>
      </c>
      <c r="U434" s="61" t="str">
        <f>IF(R434="OK",IF(IFERROR(VLOOKUP(B434,#REF!,1,FALSE),"")="",B434&amp;", ",""),"")</f>
        <v/>
      </c>
      <c r="V434" s="61" t="str">
        <f t="shared" si="19"/>
        <v xml:space="preserve">1, </v>
      </c>
    </row>
    <row r="435" spans="1:22" x14ac:dyDescent="0.25">
      <c r="A435" s="27" t="str">
        <f>IF(R435="OK",IFERROR(B435&amp;" - "&amp;VLOOKUP(C435,supply!$B$8:$C$507,2,FALSE)&amp;" - "&amp;E435&amp;" - "&amp;G435&amp;" - "&amp;H435&amp;" - "&amp;I435&amp;" - "&amp;J435&amp;" - "&amp;K435&amp;" - "&amp;L435&amp;" - "&amp;M435&amp;" - "&amp;N435&amp;" - "&amp;O435&amp;" - с ддс: "&amp;Q435,""),"1001 - Няма данни за разход")</f>
        <v>1001 - Няма данни за разход</v>
      </c>
      <c r="B435" s="41">
        <v>428</v>
      </c>
      <c r="C435" s="41" t="str">
        <f>IF(AND(D435&lt;&gt;"",D435&lt;&gt;" -  -  -  -  - "),VLOOKUP(D435,supply!$A$8:$B$507,2,FALSE),"")</f>
        <v/>
      </c>
      <c r="D435" s="43"/>
      <c r="E435" s="80"/>
      <c r="F435" s="79"/>
      <c r="G435" s="42"/>
      <c r="H435" s="49"/>
      <c r="I435" s="80" t="s">
        <v>82</v>
      </c>
      <c r="J435" s="82"/>
      <c r="K435" s="71"/>
      <c r="L435" s="71"/>
      <c r="M435" s="71"/>
      <c r="N435" s="71"/>
      <c r="O435" s="71"/>
      <c r="P435" s="49"/>
      <c r="Q435" s="49"/>
      <c r="R435" s="51" t="str">
        <f t="shared" si="18"/>
        <v>Няма избран доставчик</v>
      </c>
      <c r="S435" s="46" t="str">
        <f t="shared" si="20"/>
        <v/>
      </c>
      <c r="U435" s="61" t="str">
        <f>IF(R435="OK",IF(IFERROR(VLOOKUP(B435,#REF!,1,FALSE),"")="",B435&amp;", ",""),"")</f>
        <v/>
      </c>
      <c r="V435" s="61" t="str">
        <f t="shared" si="19"/>
        <v xml:space="preserve">1, </v>
      </c>
    </row>
    <row r="436" spans="1:22" x14ac:dyDescent="0.25">
      <c r="A436" s="27" t="str">
        <f>IF(R436="OK",IFERROR(B436&amp;" - "&amp;VLOOKUP(C436,supply!$B$8:$C$507,2,FALSE)&amp;" - "&amp;E436&amp;" - "&amp;G436&amp;" - "&amp;H436&amp;" - "&amp;I436&amp;" - "&amp;J436&amp;" - "&amp;K436&amp;" - "&amp;L436&amp;" - "&amp;M436&amp;" - "&amp;N436&amp;" - "&amp;O436&amp;" - с ддс: "&amp;Q436,""),"1001 - Няма данни за разход")</f>
        <v>1001 - Няма данни за разход</v>
      </c>
      <c r="B436" s="41">
        <v>429</v>
      </c>
      <c r="C436" s="41" t="str">
        <f>IF(AND(D436&lt;&gt;"",D436&lt;&gt;" -  -  -  -  - "),VLOOKUP(D436,supply!$A$8:$B$507,2,FALSE),"")</f>
        <v/>
      </c>
      <c r="D436" s="43"/>
      <c r="E436" s="80"/>
      <c r="F436" s="79"/>
      <c r="G436" s="42"/>
      <c r="H436" s="49"/>
      <c r="I436" s="80" t="s">
        <v>82</v>
      </c>
      <c r="J436" s="82"/>
      <c r="K436" s="71"/>
      <c r="L436" s="71"/>
      <c r="M436" s="71"/>
      <c r="N436" s="71"/>
      <c r="O436" s="71"/>
      <c r="P436" s="49"/>
      <c r="Q436" s="49"/>
      <c r="R436" s="51" t="str">
        <f t="shared" si="18"/>
        <v>Няма избран доставчик</v>
      </c>
      <c r="S436" s="46" t="str">
        <f t="shared" si="20"/>
        <v/>
      </c>
      <c r="U436" s="61" t="str">
        <f>IF(R436="OK",IF(IFERROR(VLOOKUP(B436,#REF!,1,FALSE),"")="",B436&amp;", ",""),"")</f>
        <v/>
      </c>
      <c r="V436" s="61" t="str">
        <f t="shared" si="19"/>
        <v xml:space="preserve">1, </v>
      </c>
    </row>
    <row r="437" spans="1:22" x14ac:dyDescent="0.25">
      <c r="A437" s="27" t="str">
        <f>IF(R437="OK",IFERROR(B437&amp;" - "&amp;VLOOKUP(C437,supply!$B$8:$C$507,2,FALSE)&amp;" - "&amp;E437&amp;" - "&amp;G437&amp;" - "&amp;H437&amp;" - "&amp;I437&amp;" - "&amp;J437&amp;" - "&amp;K437&amp;" - "&amp;L437&amp;" - "&amp;M437&amp;" - "&amp;N437&amp;" - "&amp;O437&amp;" - с ддс: "&amp;Q437,""),"1001 - Няма данни за разход")</f>
        <v>1001 - Няма данни за разход</v>
      </c>
      <c r="B437" s="41">
        <v>430</v>
      </c>
      <c r="C437" s="41" t="str">
        <f>IF(AND(D437&lt;&gt;"",D437&lt;&gt;" -  -  -  -  - "),VLOOKUP(D437,supply!$A$8:$B$507,2,FALSE),"")</f>
        <v/>
      </c>
      <c r="D437" s="43"/>
      <c r="E437" s="80"/>
      <c r="F437" s="79"/>
      <c r="G437" s="42"/>
      <c r="H437" s="49"/>
      <c r="I437" s="80" t="s">
        <v>82</v>
      </c>
      <c r="J437" s="82"/>
      <c r="K437" s="71"/>
      <c r="L437" s="71"/>
      <c r="M437" s="71"/>
      <c r="N437" s="71"/>
      <c r="O437" s="71"/>
      <c r="P437" s="49"/>
      <c r="Q437" s="49"/>
      <c r="R437" s="51" t="str">
        <f t="shared" si="18"/>
        <v>Няма избран доставчик</v>
      </c>
      <c r="S437" s="46" t="str">
        <f t="shared" si="20"/>
        <v/>
      </c>
      <c r="U437" s="61" t="str">
        <f>IF(R437="OK",IF(IFERROR(VLOOKUP(B437,#REF!,1,FALSE),"")="",B437&amp;", ",""),"")</f>
        <v/>
      </c>
      <c r="V437" s="61" t="str">
        <f t="shared" si="19"/>
        <v xml:space="preserve">1, </v>
      </c>
    </row>
    <row r="438" spans="1:22" x14ac:dyDescent="0.25">
      <c r="A438" s="27" t="str">
        <f>IF(R438="OK",IFERROR(B438&amp;" - "&amp;VLOOKUP(C438,supply!$B$8:$C$507,2,FALSE)&amp;" - "&amp;E438&amp;" - "&amp;G438&amp;" - "&amp;H438&amp;" - "&amp;I438&amp;" - "&amp;J438&amp;" - "&amp;K438&amp;" - "&amp;L438&amp;" - "&amp;M438&amp;" - "&amp;N438&amp;" - "&amp;O438&amp;" - с ддс: "&amp;Q438,""),"1001 - Няма данни за разход")</f>
        <v>1001 - Няма данни за разход</v>
      </c>
      <c r="B438" s="41">
        <v>431</v>
      </c>
      <c r="C438" s="41" t="str">
        <f>IF(AND(D438&lt;&gt;"",D438&lt;&gt;" -  -  -  -  - "),VLOOKUP(D438,supply!$A$8:$B$507,2,FALSE),"")</f>
        <v/>
      </c>
      <c r="D438" s="43"/>
      <c r="E438" s="80"/>
      <c r="F438" s="79"/>
      <c r="G438" s="42"/>
      <c r="H438" s="49"/>
      <c r="I438" s="80" t="s">
        <v>82</v>
      </c>
      <c r="J438" s="82"/>
      <c r="K438" s="71"/>
      <c r="L438" s="71"/>
      <c r="M438" s="71"/>
      <c r="N438" s="71"/>
      <c r="O438" s="71"/>
      <c r="P438" s="49"/>
      <c r="Q438" s="49"/>
      <c r="R438" s="51" t="str">
        <f t="shared" si="18"/>
        <v>Няма избран доставчик</v>
      </c>
      <c r="S438" s="46" t="str">
        <f t="shared" si="20"/>
        <v/>
      </c>
      <c r="U438" s="61" t="str">
        <f>IF(R438="OK",IF(IFERROR(VLOOKUP(B438,#REF!,1,FALSE),"")="",B438&amp;", ",""),"")</f>
        <v/>
      </c>
      <c r="V438" s="61" t="str">
        <f t="shared" si="19"/>
        <v xml:space="preserve">1, </v>
      </c>
    </row>
    <row r="439" spans="1:22" x14ac:dyDescent="0.25">
      <c r="A439" s="27" t="str">
        <f>IF(R439="OK",IFERROR(B439&amp;" - "&amp;VLOOKUP(C439,supply!$B$8:$C$507,2,FALSE)&amp;" - "&amp;E439&amp;" - "&amp;G439&amp;" - "&amp;H439&amp;" - "&amp;I439&amp;" - "&amp;J439&amp;" - "&amp;K439&amp;" - "&amp;L439&amp;" - "&amp;M439&amp;" - "&amp;N439&amp;" - "&amp;O439&amp;" - с ддс: "&amp;Q439,""),"1001 - Няма данни за разход")</f>
        <v>1001 - Няма данни за разход</v>
      </c>
      <c r="B439" s="41">
        <v>432</v>
      </c>
      <c r="C439" s="41" t="str">
        <f>IF(AND(D439&lt;&gt;"",D439&lt;&gt;" -  -  -  -  - "),VLOOKUP(D439,supply!$A$8:$B$507,2,FALSE),"")</f>
        <v/>
      </c>
      <c r="D439" s="43"/>
      <c r="E439" s="80"/>
      <c r="F439" s="79"/>
      <c r="G439" s="42"/>
      <c r="H439" s="49"/>
      <c r="I439" s="80" t="s">
        <v>82</v>
      </c>
      <c r="J439" s="82"/>
      <c r="K439" s="71"/>
      <c r="L439" s="71"/>
      <c r="M439" s="71"/>
      <c r="N439" s="71"/>
      <c r="O439" s="71"/>
      <c r="P439" s="49"/>
      <c r="Q439" s="49"/>
      <c r="R439" s="51" t="str">
        <f t="shared" si="18"/>
        <v>Няма избран доставчик</v>
      </c>
      <c r="S439" s="46" t="str">
        <f t="shared" si="20"/>
        <v/>
      </c>
      <c r="U439" s="61" t="str">
        <f>IF(R439="OK",IF(IFERROR(VLOOKUP(B439,#REF!,1,FALSE),"")="",B439&amp;", ",""),"")</f>
        <v/>
      </c>
      <c r="V439" s="61" t="str">
        <f t="shared" si="19"/>
        <v xml:space="preserve">1, </v>
      </c>
    </row>
    <row r="440" spans="1:22" x14ac:dyDescent="0.25">
      <c r="A440" s="27" t="str">
        <f>IF(R440="OK",IFERROR(B440&amp;" - "&amp;VLOOKUP(C440,supply!$B$8:$C$507,2,FALSE)&amp;" - "&amp;E440&amp;" - "&amp;G440&amp;" - "&amp;H440&amp;" - "&amp;I440&amp;" - "&amp;J440&amp;" - "&amp;K440&amp;" - "&amp;L440&amp;" - "&amp;M440&amp;" - "&amp;N440&amp;" - "&amp;O440&amp;" - с ддс: "&amp;Q440,""),"1001 - Няма данни за разход")</f>
        <v>1001 - Няма данни за разход</v>
      </c>
      <c r="B440" s="41">
        <v>433</v>
      </c>
      <c r="C440" s="41" t="str">
        <f>IF(AND(D440&lt;&gt;"",D440&lt;&gt;" -  -  -  -  - "),VLOOKUP(D440,supply!$A$8:$B$507,2,FALSE),"")</f>
        <v/>
      </c>
      <c r="D440" s="43"/>
      <c r="E440" s="80"/>
      <c r="F440" s="79"/>
      <c r="G440" s="42"/>
      <c r="H440" s="49"/>
      <c r="I440" s="80" t="s">
        <v>82</v>
      </c>
      <c r="J440" s="82"/>
      <c r="K440" s="71"/>
      <c r="L440" s="71"/>
      <c r="M440" s="71"/>
      <c r="N440" s="71"/>
      <c r="O440" s="71"/>
      <c r="P440" s="49"/>
      <c r="Q440" s="49"/>
      <c r="R440" s="51" t="str">
        <f t="shared" si="18"/>
        <v>Няма избран доставчик</v>
      </c>
      <c r="S440" s="46" t="str">
        <f t="shared" si="20"/>
        <v/>
      </c>
      <c r="U440" s="61" t="str">
        <f>IF(R440="OK",IF(IFERROR(VLOOKUP(B440,#REF!,1,FALSE),"")="",B440&amp;", ",""),"")</f>
        <v/>
      </c>
      <c r="V440" s="61" t="str">
        <f t="shared" si="19"/>
        <v xml:space="preserve">1, </v>
      </c>
    </row>
    <row r="441" spans="1:22" x14ac:dyDescent="0.25">
      <c r="A441" s="27" t="str">
        <f>IF(R441="OK",IFERROR(B441&amp;" - "&amp;VLOOKUP(C441,supply!$B$8:$C$507,2,FALSE)&amp;" - "&amp;E441&amp;" - "&amp;G441&amp;" - "&amp;H441&amp;" - "&amp;I441&amp;" - "&amp;J441&amp;" - "&amp;K441&amp;" - "&amp;L441&amp;" - "&amp;M441&amp;" - "&amp;N441&amp;" - "&amp;O441&amp;" - с ддс: "&amp;Q441,""),"1001 - Няма данни за разход")</f>
        <v>1001 - Няма данни за разход</v>
      </c>
      <c r="B441" s="41">
        <v>434</v>
      </c>
      <c r="C441" s="41" t="str">
        <f>IF(AND(D441&lt;&gt;"",D441&lt;&gt;" -  -  -  -  - "),VLOOKUP(D441,supply!$A$8:$B$507,2,FALSE),"")</f>
        <v/>
      </c>
      <c r="D441" s="43"/>
      <c r="E441" s="80"/>
      <c r="F441" s="79"/>
      <c r="G441" s="42"/>
      <c r="H441" s="49"/>
      <c r="I441" s="80" t="s">
        <v>82</v>
      </c>
      <c r="J441" s="82"/>
      <c r="K441" s="71"/>
      <c r="L441" s="71"/>
      <c r="M441" s="71"/>
      <c r="N441" s="71"/>
      <c r="O441" s="71"/>
      <c r="P441" s="49"/>
      <c r="Q441" s="49"/>
      <c r="R441" s="51" t="str">
        <f t="shared" si="18"/>
        <v>Няма избран доставчик</v>
      </c>
      <c r="S441" s="46" t="str">
        <f t="shared" si="20"/>
        <v/>
      </c>
      <c r="U441" s="61" t="str">
        <f>IF(R441="OK",IF(IFERROR(VLOOKUP(B441,#REF!,1,FALSE),"")="",B441&amp;", ",""),"")</f>
        <v/>
      </c>
      <c r="V441" s="61" t="str">
        <f t="shared" si="19"/>
        <v xml:space="preserve">1, </v>
      </c>
    </row>
    <row r="442" spans="1:22" x14ac:dyDescent="0.25">
      <c r="A442" s="27" t="str">
        <f>IF(R442="OK",IFERROR(B442&amp;" - "&amp;VLOOKUP(C442,supply!$B$8:$C$507,2,FALSE)&amp;" - "&amp;E442&amp;" - "&amp;G442&amp;" - "&amp;H442&amp;" - "&amp;I442&amp;" - "&amp;J442&amp;" - "&amp;K442&amp;" - "&amp;L442&amp;" - "&amp;M442&amp;" - "&amp;N442&amp;" - "&amp;O442&amp;" - с ддс: "&amp;Q442,""),"1001 - Няма данни за разход")</f>
        <v>1001 - Няма данни за разход</v>
      </c>
      <c r="B442" s="41">
        <v>435</v>
      </c>
      <c r="C442" s="41" t="str">
        <f>IF(AND(D442&lt;&gt;"",D442&lt;&gt;" -  -  -  -  - "),VLOOKUP(D442,supply!$A$8:$B$507,2,FALSE),"")</f>
        <v/>
      </c>
      <c r="D442" s="43"/>
      <c r="E442" s="80"/>
      <c r="F442" s="79"/>
      <c r="G442" s="42"/>
      <c r="H442" s="49"/>
      <c r="I442" s="80" t="s">
        <v>82</v>
      </c>
      <c r="J442" s="82"/>
      <c r="K442" s="71"/>
      <c r="L442" s="71"/>
      <c r="M442" s="71"/>
      <c r="N442" s="71"/>
      <c r="O442" s="71"/>
      <c r="P442" s="49"/>
      <c r="Q442" s="49"/>
      <c r="R442" s="51" t="str">
        <f t="shared" si="18"/>
        <v>Няма избран доставчик</v>
      </c>
      <c r="S442" s="46" t="str">
        <f t="shared" si="20"/>
        <v/>
      </c>
      <c r="U442" s="61" t="str">
        <f>IF(R442="OK",IF(IFERROR(VLOOKUP(B442,#REF!,1,FALSE),"")="",B442&amp;", ",""),"")</f>
        <v/>
      </c>
      <c r="V442" s="61" t="str">
        <f t="shared" si="19"/>
        <v xml:space="preserve">1, </v>
      </c>
    </row>
    <row r="443" spans="1:22" x14ac:dyDescent="0.25">
      <c r="A443" s="27" t="str">
        <f>IF(R443="OK",IFERROR(B443&amp;" - "&amp;VLOOKUP(C443,supply!$B$8:$C$507,2,FALSE)&amp;" - "&amp;E443&amp;" - "&amp;G443&amp;" - "&amp;H443&amp;" - "&amp;I443&amp;" - "&amp;J443&amp;" - "&amp;K443&amp;" - "&amp;L443&amp;" - "&amp;M443&amp;" - "&amp;N443&amp;" - "&amp;O443&amp;" - с ддс: "&amp;Q443,""),"1001 - Няма данни за разход")</f>
        <v>1001 - Няма данни за разход</v>
      </c>
      <c r="B443" s="41">
        <v>436</v>
      </c>
      <c r="C443" s="41" t="str">
        <f>IF(AND(D443&lt;&gt;"",D443&lt;&gt;" -  -  -  -  - "),VLOOKUP(D443,supply!$A$8:$B$507,2,FALSE),"")</f>
        <v/>
      </c>
      <c r="D443" s="43"/>
      <c r="E443" s="80"/>
      <c r="F443" s="79"/>
      <c r="G443" s="42"/>
      <c r="H443" s="49"/>
      <c r="I443" s="80" t="s">
        <v>82</v>
      </c>
      <c r="J443" s="82"/>
      <c r="K443" s="71"/>
      <c r="L443" s="71"/>
      <c r="M443" s="71"/>
      <c r="N443" s="71"/>
      <c r="O443" s="71"/>
      <c r="P443" s="49"/>
      <c r="Q443" s="49"/>
      <c r="R443" s="51" t="str">
        <f t="shared" si="18"/>
        <v>Няма избран доставчик</v>
      </c>
      <c r="S443" s="46" t="str">
        <f t="shared" si="20"/>
        <v/>
      </c>
      <c r="U443" s="61" t="str">
        <f>IF(R443="OK",IF(IFERROR(VLOOKUP(B443,#REF!,1,FALSE),"")="",B443&amp;", ",""),"")</f>
        <v/>
      </c>
      <c r="V443" s="61" t="str">
        <f t="shared" si="19"/>
        <v xml:space="preserve">1, </v>
      </c>
    </row>
    <row r="444" spans="1:22" x14ac:dyDescent="0.25">
      <c r="A444" s="27" t="str">
        <f>IF(R444="OK",IFERROR(B444&amp;" - "&amp;VLOOKUP(C444,supply!$B$8:$C$507,2,FALSE)&amp;" - "&amp;E444&amp;" - "&amp;G444&amp;" - "&amp;H444&amp;" - "&amp;I444&amp;" - "&amp;J444&amp;" - "&amp;K444&amp;" - "&amp;L444&amp;" - "&amp;M444&amp;" - "&amp;N444&amp;" - "&amp;O444&amp;" - с ддс: "&amp;Q444,""),"1001 - Няма данни за разход")</f>
        <v>1001 - Няма данни за разход</v>
      </c>
      <c r="B444" s="41">
        <v>437</v>
      </c>
      <c r="C444" s="41" t="str">
        <f>IF(AND(D444&lt;&gt;"",D444&lt;&gt;" -  -  -  -  - "),VLOOKUP(D444,supply!$A$8:$B$507,2,FALSE),"")</f>
        <v/>
      </c>
      <c r="D444" s="43"/>
      <c r="E444" s="80"/>
      <c r="F444" s="79"/>
      <c r="G444" s="42"/>
      <c r="H444" s="49"/>
      <c r="I444" s="80" t="s">
        <v>82</v>
      </c>
      <c r="J444" s="82"/>
      <c r="K444" s="71"/>
      <c r="L444" s="71"/>
      <c r="M444" s="71"/>
      <c r="N444" s="71"/>
      <c r="O444" s="71"/>
      <c r="P444" s="49"/>
      <c r="Q444" s="49"/>
      <c r="R444" s="51" t="str">
        <f t="shared" si="18"/>
        <v>Няма избран доставчик</v>
      </c>
      <c r="S444" s="46" t="str">
        <f t="shared" si="20"/>
        <v/>
      </c>
      <c r="U444" s="61" t="str">
        <f>IF(R444="OK",IF(IFERROR(VLOOKUP(B444,#REF!,1,FALSE),"")="",B444&amp;", ",""),"")</f>
        <v/>
      </c>
      <c r="V444" s="61" t="str">
        <f t="shared" si="19"/>
        <v xml:space="preserve">1, </v>
      </c>
    </row>
    <row r="445" spans="1:22" x14ac:dyDescent="0.25">
      <c r="A445" s="27" t="str">
        <f>IF(R445="OK",IFERROR(B445&amp;" - "&amp;VLOOKUP(C445,supply!$B$8:$C$507,2,FALSE)&amp;" - "&amp;E445&amp;" - "&amp;G445&amp;" - "&amp;H445&amp;" - "&amp;I445&amp;" - "&amp;J445&amp;" - "&amp;K445&amp;" - "&amp;L445&amp;" - "&amp;M445&amp;" - "&amp;N445&amp;" - "&amp;O445&amp;" - с ддс: "&amp;Q445,""),"1001 - Няма данни за разход")</f>
        <v>1001 - Няма данни за разход</v>
      </c>
      <c r="B445" s="41">
        <v>438</v>
      </c>
      <c r="C445" s="41" t="str">
        <f>IF(AND(D445&lt;&gt;"",D445&lt;&gt;" -  -  -  -  - "),VLOOKUP(D445,supply!$A$8:$B$507,2,FALSE),"")</f>
        <v/>
      </c>
      <c r="D445" s="43"/>
      <c r="E445" s="80"/>
      <c r="F445" s="79"/>
      <c r="G445" s="42"/>
      <c r="H445" s="49"/>
      <c r="I445" s="80" t="s">
        <v>82</v>
      </c>
      <c r="J445" s="82"/>
      <c r="K445" s="71"/>
      <c r="L445" s="71"/>
      <c r="M445" s="71"/>
      <c r="N445" s="71"/>
      <c r="O445" s="71"/>
      <c r="P445" s="49"/>
      <c r="Q445" s="49"/>
      <c r="R445" s="51" t="str">
        <f t="shared" si="18"/>
        <v>Няма избран доставчик</v>
      </c>
      <c r="S445" s="46" t="str">
        <f t="shared" si="20"/>
        <v/>
      </c>
      <c r="U445" s="61" t="str">
        <f>IF(R445="OK",IF(IFERROR(VLOOKUP(B445,#REF!,1,FALSE),"")="",B445&amp;", ",""),"")</f>
        <v/>
      </c>
      <c r="V445" s="61" t="str">
        <f t="shared" si="19"/>
        <v xml:space="preserve">1, </v>
      </c>
    </row>
    <row r="446" spans="1:22" x14ac:dyDescent="0.25">
      <c r="A446" s="27" t="str">
        <f>IF(R446="OK",IFERROR(B446&amp;" - "&amp;VLOOKUP(C446,supply!$B$8:$C$507,2,FALSE)&amp;" - "&amp;E446&amp;" - "&amp;G446&amp;" - "&amp;H446&amp;" - "&amp;I446&amp;" - "&amp;J446&amp;" - "&amp;K446&amp;" - "&amp;L446&amp;" - "&amp;M446&amp;" - "&amp;N446&amp;" - "&amp;O446&amp;" - с ддс: "&amp;Q446,""),"1001 - Няма данни за разход")</f>
        <v>1001 - Няма данни за разход</v>
      </c>
      <c r="B446" s="41">
        <v>439</v>
      </c>
      <c r="C446" s="41" t="str">
        <f>IF(AND(D446&lt;&gt;"",D446&lt;&gt;" -  -  -  -  - "),VLOOKUP(D446,supply!$A$8:$B$507,2,FALSE),"")</f>
        <v/>
      </c>
      <c r="D446" s="43"/>
      <c r="E446" s="80"/>
      <c r="F446" s="79"/>
      <c r="G446" s="42"/>
      <c r="H446" s="49"/>
      <c r="I446" s="80" t="s">
        <v>82</v>
      </c>
      <c r="J446" s="82"/>
      <c r="K446" s="71"/>
      <c r="L446" s="71"/>
      <c r="M446" s="71"/>
      <c r="N446" s="71"/>
      <c r="O446" s="71"/>
      <c r="P446" s="49"/>
      <c r="Q446" s="49"/>
      <c r="R446" s="51" t="str">
        <f t="shared" si="18"/>
        <v>Няма избран доставчик</v>
      </c>
      <c r="S446" s="46" t="str">
        <f t="shared" si="20"/>
        <v/>
      </c>
      <c r="U446" s="61" t="str">
        <f>IF(R446="OK",IF(IFERROR(VLOOKUP(B446,#REF!,1,FALSE),"")="",B446&amp;", ",""),"")</f>
        <v/>
      </c>
      <c r="V446" s="61" t="str">
        <f t="shared" si="19"/>
        <v xml:space="preserve">1, </v>
      </c>
    </row>
    <row r="447" spans="1:22" x14ac:dyDescent="0.25">
      <c r="A447" s="27" t="str">
        <f>IF(R447="OK",IFERROR(B447&amp;" - "&amp;VLOOKUP(C447,supply!$B$8:$C$507,2,FALSE)&amp;" - "&amp;E447&amp;" - "&amp;G447&amp;" - "&amp;H447&amp;" - "&amp;I447&amp;" - "&amp;J447&amp;" - "&amp;K447&amp;" - "&amp;L447&amp;" - "&amp;M447&amp;" - "&amp;N447&amp;" - "&amp;O447&amp;" - с ддс: "&amp;Q447,""),"1001 - Няма данни за разход")</f>
        <v>1001 - Няма данни за разход</v>
      </c>
      <c r="B447" s="41">
        <v>440</v>
      </c>
      <c r="C447" s="41" t="str">
        <f>IF(AND(D447&lt;&gt;"",D447&lt;&gt;" -  -  -  -  - "),VLOOKUP(D447,supply!$A$8:$B$507,2,FALSE),"")</f>
        <v/>
      </c>
      <c r="D447" s="43"/>
      <c r="E447" s="80"/>
      <c r="F447" s="79"/>
      <c r="G447" s="42"/>
      <c r="H447" s="49"/>
      <c r="I447" s="80" t="s">
        <v>82</v>
      </c>
      <c r="J447" s="82"/>
      <c r="K447" s="71"/>
      <c r="L447" s="71"/>
      <c r="M447" s="71"/>
      <c r="N447" s="71"/>
      <c r="O447" s="71"/>
      <c r="P447" s="49"/>
      <c r="Q447" s="49"/>
      <c r="R447" s="51" t="str">
        <f t="shared" si="18"/>
        <v>Няма избран доставчик</v>
      </c>
      <c r="S447" s="46" t="str">
        <f t="shared" si="20"/>
        <v/>
      </c>
      <c r="U447" s="61" t="str">
        <f>IF(R447="OK",IF(IFERROR(VLOOKUP(B447,#REF!,1,FALSE),"")="",B447&amp;", ",""),"")</f>
        <v/>
      </c>
      <c r="V447" s="61" t="str">
        <f t="shared" si="19"/>
        <v xml:space="preserve">1, </v>
      </c>
    </row>
    <row r="448" spans="1:22" x14ac:dyDescent="0.25">
      <c r="A448" s="27" t="str">
        <f>IF(R448="OK",IFERROR(B448&amp;" - "&amp;VLOOKUP(C448,supply!$B$8:$C$507,2,FALSE)&amp;" - "&amp;E448&amp;" - "&amp;G448&amp;" - "&amp;H448&amp;" - "&amp;I448&amp;" - "&amp;J448&amp;" - "&amp;K448&amp;" - "&amp;L448&amp;" - "&amp;M448&amp;" - "&amp;N448&amp;" - "&amp;O448&amp;" - с ддс: "&amp;Q448,""),"1001 - Няма данни за разход")</f>
        <v>1001 - Няма данни за разход</v>
      </c>
      <c r="B448" s="41">
        <v>441</v>
      </c>
      <c r="C448" s="41" t="str">
        <f>IF(AND(D448&lt;&gt;"",D448&lt;&gt;" -  -  -  -  - "),VLOOKUP(D448,supply!$A$8:$B$507,2,FALSE),"")</f>
        <v/>
      </c>
      <c r="D448" s="43"/>
      <c r="E448" s="80"/>
      <c r="F448" s="79"/>
      <c r="G448" s="42"/>
      <c r="H448" s="49"/>
      <c r="I448" s="80" t="s">
        <v>82</v>
      </c>
      <c r="J448" s="82"/>
      <c r="K448" s="71"/>
      <c r="L448" s="71"/>
      <c r="M448" s="71"/>
      <c r="N448" s="71"/>
      <c r="O448" s="71"/>
      <c r="P448" s="49"/>
      <c r="Q448" s="49"/>
      <c r="R448" s="51" t="str">
        <f t="shared" si="18"/>
        <v>Няма избран доставчик</v>
      </c>
      <c r="S448" s="46" t="str">
        <f t="shared" si="20"/>
        <v/>
      </c>
      <c r="U448" s="61" t="str">
        <f>IF(R448="OK",IF(IFERROR(VLOOKUP(B448,#REF!,1,FALSE),"")="",B448&amp;", ",""),"")</f>
        <v/>
      </c>
      <c r="V448" s="61" t="str">
        <f t="shared" si="19"/>
        <v xml:space="preserve">1, </v>
      </c>
    </row>
    <row r="449" spans="1:22" x14ac:dyDescent="0.25">
      <c r="A449" s="27" t="str">
        <f>IF(R449="OK",IFERROR(B449&amp;" - "&amp;VLOOKUP(C449,supply!$B$8:$C$507,2,FALSE)&amp;" - "&amp;E449&amp;" - "&amp;G449&amp;" - "&amp;H449&amp;" - "&amp;I449&amp;" - "&amp;J449&amp;" - "&amp;K449&amp;" - "&amp;L449&amp;" - "&amp;M449&amp;" - "&amp;N449&amp;" - "&amp;O449&amp;" - с ддс: "&amp;Q449,""),"1001 - Няма данни за разход")</f>
        <v>1001 - Няма данни за разход</v>
      </c>
      <c r="B449" s="41">
        <v>442</v>
      </c>
      <c r="C449" s="41" t="str">
        <f>IF(AND(D449&lt;&gt;"",D449&lt;&gt;" -  -  -  -  - "),VLOOKUP(D449,supply!$A$8:$B$507,2,FALSE),"")</f>
        <v/>
      </c>
      <c r="D449" s="43"/>
      <c r="E449" s="80"/>
      <c r="F449" s="79"/>
      <c r="G449" s="42"/>
      <c r="H449" s="49"/>
      <c r="I449" s="80" t="s">
        <v>82</v>
      </c>
      <c r="J449" s="82"/>
      <c r="K449" s="71"/>
      <c r="L449" s="71"/>
      <c r="M449" s="71"/>
      <c r="N449" s="71"/>
      <c r="O449" s="71"/>
      <c r="P449" s="49"/>
      <c r="Q449" s="49"/>
      <c r="R449" s="51" t="str">
        <f t="shared" si="18"/>
        <v>Няма избран доставчик</v>
      </c>
      <c r="S449" s="46" t="str">
        <f t="shared" si="20"/>
        <v/>
      </c>
      <c r="U449" s="61" t="str">
        <f>IF(R449="OK",IF(IFERROR(VLOOKUP(B449,#REF!,1,FALSE),"")="",B449&amp;", ",""),"")</f>
        <v/>
      </c>
      <c r="V449" s="61" t="str">
        <f t="shared" si="19"/>
        <v xml:space="preserve">1, </v>
      </c>
    </row>
    <row r="450" spans="1:22" x14ac:dyDescent="0.25">
      <c r="A450" s="27" t="str">
        <f>IF(R450="OK",IFERROR(B450&amp;" - "&amp;VLOOKUP(C450,supply!$B$8:$C$507,2,FALSE)&amp;" - "&amp;E450&amp;" - "&amp;G450&amp;" - "&amp;H450&amp;" - "&amp;I450&amp;" - "&amp;J450&amp;" - "&amp;K450&amp;" - "&amp;L450&amp;" - "&amp;M450&amp;" - "&amp;N450&amp;" - "&amp;O450&amp;" - с ддс: "&amp;Q450,""),"1001 - Няма данни за разход")</f>
        <v>1001 - Няма данни за разход</v>
      </c>
      <c r="B450" s="41">
        <v>443</v>
      </c>
      <c r="C450" s="41" t="str">
        <f>IF(AND(D450&lt;&gt;"",D450&lt;&gt;" -  -  -  -  - "),VLOOKUP(D450,supply!$A$8:$B$507,2,FALSE),"")</f>
        <v/>
      </c>
      <c r="D450" s="43"/>
      <c r="E450" s="80"/>
      <c r="F450" s="79"/>
      <c r="G450" s="42"/>
      <c r="H450" s="49"/>
      <c r="I450" s="80" t="s">
        <v>82</v>
      </c>
      <c r="J450" s="82"/>
      <c r="K450" s="71"/>
      <c r="L450" s="71"/>
      <c r="M450" s="71"/>
      <c r="N450" s="71"/>
      <c r="O450" s="71"/>
      <c r="P450" s="49"/>
      <c r="Q450" s="49"/>
      <c r="R450" s="51" t="str">
        <f t="shared" si="18"/>
        <v>Няма избран доставчик</v>
      </c>
      <c r="S450" s="46" t="str">
        <f t="shared" si="20"/>
        <v/>
      </c>
      <c r="U450" s="61" t="str">
        <f>IF(R450="OK",IF(IFERROR(VLOOKUP(B450,#REF!,1,FALSE),"")="",B450&amp;", ",""),"")</f>
        <v/>
      </c>
      <c r="V450" s="61" t="str">
        <f t="shared" si="19"/>
        <v xml:space="preserve">1, </v>
      </c>
    </row>
    <row r="451" spans="1:22" x14ac:dyDescent="0.25">
      <c r="A451" s="27" t="str">
        <f>IF(R451="OK",IFERROR(B451&amp;" - "&amp;VLOOKUP(C451,supply!$B$8:$C$507,2,FALSE)&amp;" - "&amp;E451&amp;" - "&amp;G451&amp;" - "&amp;H451&amp;" - "&amp;I451&amp;" - "&amp;J451&amp;" - "&amp;K451&amp;" - "&amp;L451&amp;" - "&amp;M451&amp;" - "&amp;N451&amp;" - "&amp;O451&amp;" - с ддс: "&amp;Q451,""),"1001 - Няма данни за разход")</f>
        <v>1001 - Няма данни за разход</v>
      </c>
      <c r="B451" s="41">
        <v>444</v>
      </c>
      <c r="C451" s="41" t="str">
        <f>IF(AND(D451&lt;&gt;"",D451&lt;&gt;" -  -  -  -  - "),VLOOKUP(D451,supply!$A$8:$B$507,2,FALSE),"")</f>
        <v/>
      </c>
      <c r="D451" s="43"/>
      <c r="E451" s="80"/>
      <c r="F451" s="79"/>
      <c r="G451" s="42"/>
      <c r="H451" s="49"/>
      <c r="I451" s="80" t="s">
        <v>82</v>
      </c>
      <c r="J451" s="82"/>
      <c r="K451" s="71"/>
      <c r="L451" s="71"/>
      <c r="M451" s="71"/>
      <c r="N451" s="71"/>
      <c r="O451" s="71"/>
      <c r="P451" s="49"/>
      <c r="Q451" s="49"/>
      <c r="R451" s="51" t="str">
        <f t="shared" si="18"/>
        <v>Няма избран доставчик</v>
      </c>
      <c r="S451" s="46" t="str">
        <f t="shared" si="20"/>
        <v/>
      </c>
      <c r="U451" s="61" t="str">
        <f>IF(R451="OK",IF(IFERROR(VLOOKUP(B451,#REF!,1,FALSE),"")="",B451&amp;", ",""),"")</f>
        <v/>
      </c>
      <c r="V451" s="61" t="str">
        <f t="shared" si="19"/>
        <v xml:space="preserve">1, </v>
      </c>
    </row>
    <row r="452" spans="1:22" x14ac:dyDescent="0.25">
      <c r="A452" s="27" t="str">
        <f>IF(R452="OK",IFERROR(B452&amp;" - "&amp;VLOOKUP(C452,supply!$B$8:$C$507,2,FALSE)&amp;" - "&amp;E452&amp;" - "&amp;G452&amp;" - "&amp;H452&amp;" - "&amp;I452&amp;" - "&amp;J452&amp;" - "&amp;K452&amp;" - "&amp;L452&amp;" - "&amp;M452&amp;" - "&amp;N452&amp;" - "&amp;O452&amp;" - с ддс: "&amp;Q452,""),"1001 - Няма данни за разход")</f>
        <v>1001 - Няма данни за разход</v>
      </c>
      <c r="B452" s="41">
        <v>445</v>
      </c>
      <c r="C452" s="41" t="str">
        <f>IF(AND(D452&lt;&gt;"",D452&lt;&gt;" -  -  -  -  - "),VLOOKUP(D452,supply!$A$8:$B$507,2,FALSE),"")</f>
        <v/>
      </c>
      <c r="D452" s="43"/>
      <c r="E452" s="80"/>
      <c r="F452" s="79"/>
      <c r="G452" s="42"/>
      <c r="H452" s="49"/>
      <c r="I452" s="80" t="s">
        <v>82</v>
      </c>
      <c r="J452" s="82"/>
      <c r="K452" s="71"/>
      <c r="L452" s="71"/>
      <c r="M452" s="71"/>
      <c r="N452" s="71"/>
      <c r="O452" s="71"/>
      <c r="P452" s="49"/>
      <c r="Q452" s="49"/>
      <c r="R452" s="51" t="str">
        <f t="shared" si="18"/>
        <v>Няма избран доставчик</v>
      </c>
      <c r="S452" s="46" t="str">
        <f t="shared" si="20"/>
        <v/>
      </c>
      <c r="U452" s="61" t="str">
        <f>IF(R452="OK",IF(IFERROR(VLOOKUP(B452,#REF!,1,FALSE),"")="",B452&amp;", ",""),"")</f>
        <v/>
      </c>
      <c r="V452" s="61" t="str">
        <f t="shared" si="19"/>
        <v xml:space="preserve">1, </v>
      </c>
    </row>
    <row r="453" spans="1:22" x14ac:dyDescent="0.25">
      <c r="A453" s="27" t="str">
        <f>IF(R453="OK",IFERROR(B453&amp;" - "&amp;VLOOKUP(C453,supply!$B$8:$C$507,2,FALSE)&amp;" - "&amp;E453&amp;" - "&amp;G453&amp;" - "&amp;H453&amp;" - "&amp;I453&amp;" - "&amp;J453&amp;" - "&amp;K453&amp;" - "&amp;L453&amp;" - "&amp;M453&amp;" - "&amp;N453&amp;" - "&amp;O453&amp;" - с ддс: "&amp;Q453,""),"1001 - Няма данни за разход")</f>
        <v>1001 - Няма данни за разход</v>
      </c>
      <c r="B453" s="41">
        <v>446</v>
      </c>
      <c r="C453" s="41" t="str">
        <f>IF(AND(D453&lt;&gt;"",D453&lt;&gt;" -  -  -  -  - "),VLOOKUP(D453,supply!$A$8:$B$507,2,FALSE),"")</f>
        <v/>
      </c>
      <c r="D453" s="43"/>
      <c r="E453" s="80"/>
      <c r="F453" s="79"/>
      <c r="G453" s="42"/>
      <c r="H453" s="49"/>
      <c r="I453" s="80" t="s">
        <v>82</v>
      </c>
      <c r="J453" s="82"/>
      <c r="K453" s="71"/>
      <c r="L453" s="71"/>
      <c r="M453" s="71"/>
      <c r="N453" s="71"/>
      <c r="O453" s="71"/>
      <c r="P453" s="49"/>
      <c r="Q453" s="49"/>
      <c r="R453" s="51" t="str">
        <f t="shared" si="18"/>
        <v>Няма избран доставчик</v>
      </c>
      <c r="S453" s="46" t="str">
        <f t="shared" si="20"/>
        <v/>
      </c>
      <c r="U453" s="61" t="str">
        <f>IF(R453="OK",IF(IFERROR(VLOOKUP(B453,#REF!,1,FALSE),"")="",B453&amp;", ",""),"")</f>
        <v/>
      </c>
      <c r="V453" s="61" t="str">
        <f t="shared" si="19"/>
        <v xml:space="preserve">1, </v>
      </c>
    </row>
    <row r="454" spans="1:22" x14ac:dyDescent="0.25">
      <c r="A454" s="27" t="str">
        <f>IF(R454="OK",IFERROR(B454&amp;" - "&amp;VLOOKUP(C454,supply!$B$8:$C$507,2,FALSE)&amp;" - "&amp;E454&amp;" - "&amp;G454&amp;" - "&amp;H454&amp;" - "&amp;I454&amp;" - "&amp;J454&amp;" - "&amp;K454&amp;" - "&amp;L454&amp;" - "&amp;M454&amp;" - "&amp;N454&amp;" - "&amp;O454&amp;" - с ддс: "&amp;Q454,""),"1001 - Няма данни за разход")</f>
        <v>1001 - Няма данни за разход</v>
      </c>
      <c r="B454" s="41">
        <v>447</v>
      </c>
      <c r="C454" s="41" t="str">
        <f>IF(AND(D454&lt;&gt;"",D454&lt;&gt;" -  -  -  -  - "),VLOOKUP(D454,supply!$A$8:$B$507,2,FALSE),"")</f>
        <v/>
      </c>
      <c r="D454" s="43"/>
      <c r="E454" s="80"/>
      <c r="F454" s="79"/>
      <c r="G454" s="42"/>
      <c r="H454" s="49"/>
      <c r="I454" s="80" t="s">
        <v>82</v>
      </c>
      <c r="J454" s="82"/>
      <c r="K454" s="71"/>
      <c r="L454" s="71"/>
      <c r="M454" s="71"/>
      <c r="N454" s="71"/>
      <c r="O454" s="71"/>
      <c r="P454" s="49"/>
      <c r="Q454" s="49"/>
      <c r="R454" s="51" t="str">
        <f t="shared" si="18"/>
        <v>Няма избран доставчик</v>
      </c>
      <c r="S454" s="46" t="str">
        <f t="shared" si="20"/>
        <v/>
      </c>
      <c r="U454" s="61" t="str">
        <f>IF(R454="OK",IF(IFERROR(VLOOKUP(B454,#REF!,1,FALSE),"")="",B454&amp;", ",""),"")</f>
        <v/>
      </c>
      <c r="V454" s="61" t="str">
        <f t="shared" si="19"/>
        <v xml:space="preserve">1, </v>
      </c>
    </row>
    <row r="455" spans="1:22" x14ac:dyDescent="0.25">
      <c r="A455" s="27" t="str">
        <f>IF(R455="OK",IFERROR(B455&amp;" - "&amp;VLOOKUP(C455,supply!$B$8:$C$507,2,FALSE)&amp;" - "&amp;E455&amp;" - "&amp;G455&amp;" - "&amp;H455&amp;" - "&amp;I455&amp;" - "&amp;J455&amp;" - "&amp;K455&amp;" - "&amp;L455&amp;" - "&amp;M455&amp;" - "&amp;N455&amp;" - "&amp;O455&amp;" - с ддс: "&amp;Q455,""),"1001 - Няма данни за разход")</f>
        <v>1001 - Няма данни за разход</v>
      </c>
      <c r="B455" s="41">
        <v>448</v>
      </c>
      <c r="C455" s="41" t="str">
        <f>IF(AND(D455&lt;&gt;"",D455&lt;&gt;" -  -  -  -  - "),VLOOKUP(D455,supply!$A$8:$B$507,2,FALSE),"")</f>
        <v/>
      </c>
      <c r="D455" s="43"/>
      <c r="E455" s="80"/>
      <c r="F455" s="79"/>
      <c r="G455" s="42"/>
      <c r="H455" s="49"/>
      <c r="I455" s="80" t="s">
        <v>82</v>
      </c>
      <c r="J455" s="82"/>
      <c r="K455" s="71"/>
      <c r="L455" s="71"/>
      <c r="M455" s="71"/>
      <c r="N455" s="71"/>
      <c r="O455" s="71"/>
      <c r="P455" s="49"/>
      <c r="Q455" s="49"/>
      <c r="R455" s="51" t="str">
        <f t="shared" si="18"/>
        <v>Няма избран доставчик</v>
      </c>
      <c r="S455" s="46" t="str">
        <f t="shared" si="20"/>
        <v/>
      </c>
      <c r="U455" s="61" t="str">
        <f>IF(R455="OK",IF(IFERROR(VLOOKUP(B455,#REF!,1,FALSE),"")="",B455&amp;", ",""),"")</f>
        <v/>
      </c>
      <c r="V455" s="61" t="str">
        <f t="shared" si="19"/>
        <v xml:space="preserve">1, </v>
      </c>
    </row>
    <row r="456" spans="1:22" x14ac:dyDescent="0.25">
      <c r="A456" s="27" t="str">
        <f>IF(R456="OK",IFERROR(B456&amp;" - "&amp;VLOOKUP(C456,supply!$B$8:$C$507,2,FALSE)&amp;" - "&amp;E456&amp;" - "&amp;G456&amp;" - "&amp;H456&amp;" - "&amp;I456&amp;" - "&amp;J456&amp;" - "&amp;K456&amp;" - "&amp;L456&amp;" - "&amp;M456&amp;" - "&amp;N456&amp;" - "&amp;O456&amp;" - с ддс: "&amp;Q456,""),"1001 - Няма данни за разход")</f>
        <v>1001 - Няма данни за разход</v>
      </c>
      <c r="B456" s="41">
        <v>449</v>
      </c>
      <c r="C456" s="41" t="str">
        <f>IF(AND(D456&lt;&gt;"",D456&lt;&gt;" -  -  -  -  - "),VLOOKUP(D456,supply!$A$8:$B$507,2,FALSE),"")</f>
        <v/>
      </c>
      <c r="D456" s="43"/>
      <c r="E456" s="80"/>
      <c r="F456" s="79"/>
      <c r="G456" s="42"/>
      <c r="H456" s="49"/>
      <c r="I456" s="80" t="s">
        <v>82</v>
      </c>
      <c r="J456" s="82"/>
      <c r="K456" s="71"/>
      <c r="L456" s="71"/>
      <c r="M456" s="71"/>
      <c r="N456" s="71"/>
      <c r="O456" s="71"/>
      <c r="P456" s="49"/>
      <c r="Q456" s="49"/>
      <c r="R456" s="51" t="str">
        <f t="shared" si="18"/>
        <v>Няма избран доставчик</v>
      </c>
      <c r="S456" s="46" t="str">
        <f t="shared" si="20"/>
        <v/>
      </c>
      <c r="U456" s="61" t="str">
        <f>IF(R456="OK",IF(IFERROR(VLOOKUP(B456,#REF!,1,FALSE),"")="",B456&amp;", ",""),"")</f>
        <v/>
      </c>
      <c r="V456" s="61" t="str">
        <f t="shared" si="19"/>
        <v xml:space="preserve">1, </v>
      </c>
    </row>
    <row r="457" spans="1:22" x14ac:dyDescent="0.25">
      <c r="A457" s="27" t="str">
        <f>IF(R457="OK",IFERROR(B457&amp;" - "&amp;VLOOKUP(C457,supply!$B$8:$C$507,2,FALSE)&amp;" - "&amp;E457&amp;" - "&amp;G457&amp;" - "&amp;H457&amp;" - "&amp;I457&amp;" - "&amp;J457&amp;" - "&amp;K457&amp;" - "&amp;L457&amp;" - "&amp;M457&amp;" - "&amp;N457&amp;" - "&amp;O457&amp;" - с ддс: "&amp;Q457,""),"1001 - Няма данни за разход")</f>
        <v>1001 - Няма данни за разход</v>
      </c>
      <c r="B457" s="41">
        <v>450</v>
      </c>
      <c r="C457" s="41" t="str">
        <f>IF(AND(D457&lt;&gt;"",D457&lt;&gt;" -  -  -  -  - "),VLOOKUP(D457,supply!$A$8:$B$507,2,FALSE),"")</f>
        <v/>
      </c>
      <c r="D457" s="43"/>
      <c r="E457" s="80"/>
      <c r="F457" s="79"/>
      <c r="G457" s="42"/>
      <c r="H457" s="49"/>
      <c r="I457" s="80" t="s">
        <v>82</v>
      </c>
      <c r="J457" s="82"/>
      <c r="K457" s="71"/>
      <c r="L457" s="71"/>
      <c r="M457" s="71"/>
      <c r="N457" s="71"/>
      <c r="O457" s="71"/>
      <c r="P457" s="49"/>
      <c r="Q457" s="49"/>
      <c r="R457" s="51" t="str">
        <f t="shared" ref="R457:R507" si="21">IFERROR(IF(C457&lt;&gt;"",IF(AND(G457&lt;&gt;"",H457&lt;&gt;"",I457&lt;&gt;"",P457&lt;&gt;"",Q457&lt;&gt;""),"OK","Задължителни полета - Наименование/Количество/Мердна единица/стойност"),"Няма избран доставчик"),"Преизберете доставчик")</f>
        <v>Няма избран доставчик</v>
      </c>
      <c r="S457" s="46" t="str">
        <f t="shared" si="20"/>
        <v/>
      </c>
      <c r="U457" s="61" t="str">
        <f>IF(R457="OK",IF(IFERROR(VLOOKUP(B457,#REF!,1,FALSE),"")="",B457&amp;", ",""),"")</f>
        <v/>
      </c>
      <c r="V457" s="61" t="str">
        <f t="shared" ref="V457:V507" si="22">IF(R457="OK",CONCATENATE(V456,U457),V456)</f>
        <v xml:space="preserve">1, </v>
      </c>
    </row>
    <row r="458" spans="1:22" x14ac:dyDescent="0.25">
      <c r="A458" s="27" t="str">
        <f>IF(R458="OK",IFERROR(B458&amp;" - "&amp;VLOOKUP(C458,supply!$B$8:$C$507,2,FALSE)&amp;" - "&amp;E458&amp;" - "&amp;G458&amp;" - "&amp;H458&amp;" - "&amp;I458&amp;" - "&amp;J458&amp;" - "&amp;K458&amp;" - "&amp;L458&amp;" - "&amp;M458&amp;" - "&amp;N458&amp;" - "&amp;O458&amp;" - с ддс: "&amp;Q458,""),"1001 - Няма данни за разход")</f>
        <v>1001 - Няма данни за разход</v>
      </c>
      <c r="B458" s="41">
        <v>451</v>
      </c>
      <c r="C458" s="41" t="str">
        <f>IF(AND(D458&lt;&gt;"",D458&lt;&gt;" -  -  -  -  - "),VLOOKUP(D458,supply!$A$8:$B$507,2,FALSE),"")</f>
        <v/>
      </c>
      <c r="D458" s="43"/>
      <c r="E458" s="80"/>
      <c r="F458" s="79"/>
      <c r="G458" s="42"/>
      <c r="H458" s="49"/>
      <c r="I458" s="80" t="s">
        <v>82</v>
      </c>
      <c r="J458" s="82"/>
      <c r="K458" s="71"/>
      <c r="L458" s="71"/>
      <c r="M458" s="71"/>
      <c r="N458" s="71"/>
      <c r="O458" s="71"/>
      <c r="P458" s="49"/>
      <c r="Q458" s="49"/>
      <c r="R458" s="51" t="str">
        <f t="shared" si="21"/>
        <v>Няма избран доставчик</v>
      </c>
      <c r="S458" s="46" t="str">
        <f t="shared" ref="S458:S507" si="23">IF(OR(ABS(P458)*100&gt;TRUNC(ABS(P458)*100),ABS(Q458)*100&gt;TRUNC(ABS(Q458)*100)),"Въведена е сума с повече от два знака след десетичната запетая","")</f>
        <v/>
      </c>
      <c r="U458" s="61" t="str">
        <f>IF(R458="OK",IF(IFERROR(VLOOKUP(B458,#REF!,1,FALSE),"")="",B458&amp;", ",""),"")</f>
        <v/>
      </c>
      <c r="V458" s="61" t="str">
        <f t="shared" si="22"/>
        <v xml:space="preserve">1, </v>
      </c>
    </row>
    <row r="459" spans="1:22" x14ac:dyDescent="0.25">
      <c r="A459" s="27" t="str">
        <f>IF(R459="OK",IFERROR(B459&amp;" - "&amp;VLOOKUP(C459,supply!$B$8:$C$507,2,FALSE)&amp;" - "&amp;E459&amp;" - "&amp;G459&amp;" - "&amp;H459&amp;" - "&amp;I459&amp;" - "&amp;J459&amp;" - "&amp;K459&amp;" - "&amp;L459&amp;" - "&amp;M459&amp;" - "&amp;N459&amp;" - "&amp;O459&amp;" - с ддс: "&amp;Q459,""),"1001 - Няма данни за разход")</f>
        <v>1001 - Няма данни за разход</v>
      </c>
      <c r="B459" s="41">
        <v>452</v>
      </c>
      <c r="C459" s="41" t="str">
        <f>IF(AND(D459&lt;&gt;"",D459&lt;&gt;" -  -  -  -  - "),VLOOKUP(D459,supply!$A$8:$B$507,2,FALSE),"")</f>
        <v/>
      </c>
      <c r="D459" s="43"/>
      <c r="E459" s="80"/>
      <c r="F459" s="79"/>
      <c r="G459" s="42"/>
      <c r="H459" s="49"/>
      <c r="I459" s="80" t="s">
        <v>82</v>
      </c>
      <c r="J459" s="82"/>
      <c r="K459" s="71"/>
      <c r="L459" s="71"/>
      <c r="M459" s="71"/>
      <c r="N459" s="71"/>
      <c r="O459" s="71"/>
      <c r="P459" s="49"/>
      <c r="Q459" s="49"/>
      <c r="R459" s="51" t="str">
        <f t="shared" si="21"/>
        <v>Няма избран доставчик</v>
      </c>
      <c r="S459" s="46" t="str">
        <f t="shared" si="23"/>
        <v/>
      </c>
      <c r="U459" s="61" t="str">
        <f>IF(R459="OK",IF(IFERROR(VLOOKUP(B459,#REF!,1,FALSE),"")="",B459&amp;", ",""),"")</f>
        <v/>
      </c>
      <c r="V459" s="61" t="str">
        <f t="shared" si="22"/>
        <v xml:space="preserve">1, </v>
      </c>
    </row>
    <row r="460" spans="1:22" x14ac:dyDescent="0.25">
      <c r="A460" s="27" t="str">
        <f>IF(R460="OK",IFERROR(B460&amp;" - "&amp;VLOOKUP(C460,supply!$B$8:$C$507,2,FALSE)&amp;" - "&amp;E460&amp;" - "&amp;G460&amp;" - "&amp;H460&amp;" - "&amp;I460&amp;" - "&amp;J460&amp;" - "&amp;K460&amp;" - "&amp;L460&amp;" - "&amp;M460&amp;" - "&amp;N460&amp;" - "&amp;O460&amp;" - с ддс: "&amp;Q460,""),"1001 - Няма данни за разход")</f>
        <v>1001 - Няма данни за разход</v>
      </c>
      <c r="B460" s="41">
        <v>453</v>
      </c>
      <c r="C460" s="41" t="str">
        <f>IF(AND(D460&lt;&gt;"",D460&lt;&gt;" -  -  -  -  - "),VLOOKUP(D460,supply!$A$8:$B$507,2,FALSE),"")</f>
        <v/>
      </c>
      <c r="D460" s="43"/>
      <c r="E460" s="80"/>
      <c r="F460" s="79"/>
      <c r="G460" s="42"/>
      <c r="H460" s="49"/>
      <c r="I460" s="80" t="s">
        <v>82</v>
      </c>
      <c r="J460" s="82"/>
      <c r="K460" s="71"/>
      <c r="L460" s="71"/>
      <c r="M460" s="71"/>
      <c r="N460" s="71"/>
      <c r="O460" s="71"/>
      <c r="P460" s="49"/>
      <c r="Q460" s="49"/>
      <c r="R460" s="51" t="str">
        <f t="shared" si="21"/>
        <v>Няма избран доставчик</v>
      </c>
      <c r="S460" s="46" t="str">
        <f t="shared" si="23"/>
        <v/>
      </c>
      <c r="U460" s="61" t="str">
        <f>IF(R460="OK",IF(IFERROR(VLOOKUP(B460,#REF!,1,FALSE),"")="",B460&amp;", ",""),"")</f>
        <v/>
      </c>
      <c r="V460" s="61" t="str">
        <f t="shared" si="22"/>
        <v xml:space="preserve">1, </v>
      </c>
    </row>
    <row r="461" spans="1:22" x14ac:dyDescent="0.25">
      <c r="A461" s="27" t="str">
        <f>IF(R461="OK",IFERROR(B461&amp;" - "&amp;VLOOKUP(C461,supply!$B$8:$C$507,2,FALSE)&amp;" - "&amp;E461&amp;" - "&amp;G461&amp;" - "&amp;H461&amp;" - "&amp;I461&amp;" - "&amp;J461&amp;" - "&amp;K461&amp;" - "&amp;L461&amp;" - "&amp;M461&amp;" - "&amp;N461&amp;" - "&amp;O461&amp;" - с ддс: "&amp;Q461,""),"1001 - Няма данни за разход")</f>
        <v>1001 - Няма данни за разход</v>
      </c>
      <c r="B461" s="41">
        <v>454</v>
      </c>
      <c r="C461" s="41" t="str">
        <f>IF(AND(D461&lt;&gt;"",D461&lt;&gt;" -  -  -  -  - "),VLOOKUP(D461,supply!$A$8:$B$507,2,FALSE),"")</f>
        <v/>
      </c>
      <c r="D461" s="43"/>
      <c r="E461" s="80"/>
      <c r="F461" s="79"/>
      <c r="G461" s="42"/>
      <c r="H461" s="49"/>
      <c r="I461" s="80" t="s">
        <v>82</v>
      </c>
      <c r="J461" s="82"/>
      <c r="K461" s="71"/>
      <c r="L461" s="71"/>
      <c r="M461" s="71"/>
      <c r="N461" s="71"/>
      <c r="O461" s="71"/>
      <c r="P461" s="49"/>
      <c r="Q461" s="49"/>
      <c r="R461" s="51" t="str">
        <f t="shared" si="21"/>
        <v>Няма избран доставчик</v>
      </c>
      <c r="S461" s="46" t="str">
        <f t="shared" si="23"/>
        <v/>
      </c>
      <c r="U461" s="61" t="str">
        <f>IF(R461="OK",IF(IFERROR(VLOOKUP(B461,#REF!,1,FALSE),"")="",B461&amp;", ",""),"")</f>
        <v/>
      </c>
      <c r="V461" s="61" t="str">
        <f t="shared" si="22"/>
        <v xml:space="preserve">1, </v>
      </c>
    </row>
    <row r="462" spans="1:22" x14ac:dyDescent="0.25">
      <c r="A462" s="27" t="str">
        <f>IF(R462="OK",IFERROR(B462&amp;" - "&amp;VLOOKUP(C462,supply!$B$8:$C$507,2,FALSE)&amp;" - "&amp;E462&amp;" - "&amp;G462&amp;" - "&amp;H462&amp;" - "&amp;I462&amp;" - "&amp;J462&amp;" - "&amp;K462&amp;" - "&amp;L462&amp;" - "&amp;M462&amp;" - "&amp;N462&amp;" - "&amp;O462&amp;" - с ддс: "&amp;Q462,""),"1001 - Няма данни за разход")</f>
        <v>1001 - Няма данни за разход</v>
      </c>
      <c r="B462" s="41">
        <v>455</v>
      </c>
      <c r="C462" s="41" t="str">
        <f>IF(AND(D462&lt;&gt;"",D462&lt;&gt;" -  -  -  -  - "),VLOOKUP(D462,supply!$A$8:$B$507,2,FALSE),"")</f>
        <v/>
      </c>
      <c r="D462" s="43"/>
      <c r="E462" s="80"/>
      <c r="F462" s="79"/>
      <c r="G462" s="42"/>
      <c r="H462" s="49"/>
      <c r="I462" s="80" t="s">
        <v>82</v>
      </c>
      <c r="J462" s="82"/>
      <c r="K462" s="71"/>
      <c r="L462" s="71"/>
      <c r="M462" s="71"/>
      <c r="N462" s="71"/>
      <c r="O462" s="71"/>
      <c r="P462" s="49"/>
      <c r="Q462" s="49"/>
      <c r="R462" s="51" t="str">
        <f t="shared" si="21"/>
        <v>Няма избран доставчик</v>
      </c>
      <c r="S462" s="46" t="str">
        <f t="shared" si="23"/>
        <v/>
      </c>
      <c r="U462" s="61" t="str">
        <f>IF(R462="OK",IF(IFERROR(VLOOKUP(B462,#REF!,1,FALSE),"")="",B462&amp;", ",""),"")</f>
        <v/>
      </c>
      <c r="V462" s="61" t="str">
        <f t="shared" si="22"/>
        <v xml:space="preserve">1, </v>
      </c>
    </row>
    <row r="463" spans="1:22" x14ac:dyDescent="0.25">
      <c r="A463" s="27" t="str">
        <f>IF(R463="OK",IFERROR(B463&amp;" - "&amp;VLOOKUP(C463,supply!$B$8:$C$507,2,FALSE)&amp;" - "&amp;E463&amp;" - "&amp;G463&amp;" - "&amp;H463&amp;" - "&amp;I463&amp;" - "&amp;J463&amp;" - "&amp;K463&amp;" - "&amp;L463&amp;" - "&amp;M463&amp;" - "&amp;N463&amp;" - "&amp;O463&amp;" - с ддс: "&amp;Q463,""),"1001 - Няма данни за разход")</f>
        <v>1001 - Няма данни за разход</v>
      </c>
      <c r="B463" s="41">
        <v>456</v>
      </c>
      <c r="C463" s="41" t="str">
        <f>IF(AND(D463&lt;&gt;"",D463&lt;&gt;" -  -  -  -  - "),VLOOKUP(D463,supply!$A$8:$B$507,2,FALSE),"")</f>
        <v/>
      </c>
      <c r="D463" s="43"/>
      <c r="E463" s="80"/>
      <c r="F463" s="79"/>
      <c r="G463" s="42"/>
      <c r="H463" s="49"/>
      <c r="I463" s="80" t="s">
        <v>82</v>
      </c>
      <c r="J463" s="82"/>
      <c r="K463" s="71"/>
      <c r="L463" s="71"/>
      <c r="M463" s="71"/>
      <c r="N463" s="71"/>
      <c r="O463" s="71"/>
      <c r="P463" s="49"/>
      <c r="Q463" s="49"/>
      <c r="R463" s="51" t="str">
        <f t="shared" si="21"/>
        <v>Няма избран доставчик</v>
      </c>
      <c r="S463" s="46" t="str">
        <f t="shared" si="23"/>
        <v/>
      </c>
      <c r="U463" s="61" t="str">
        <f>IF(R463="OK",IF(IFERROR(VLOOKUP(B463,#REF!,1,FALSE),"")="",B463&amp;", ",""),"")</f>
        <v/>
      </c>
      <c r="V463" s="61" t="str">
        <f t="shared" si="22"/>
        <v xml:space="preserve">1, </v>
      </c>
    </row>
    <row r="464" spans="1:22" x14ac:dyDescent="0.25">
      <c r="A464" s="27" t="str">
        <f>IF(R464="OK",IFERROR(B464&amp;" - "&amp;VLOOKUP(C464,supply!$B$8:$C$507,2,FALSE)&amp;" - "&amp;E464&amp;" - "&amp;G464&amp;" - "&amp;H464&amp;" - "&amp;I464&amp;" - "&amp;J464&amp;" - "&amp;K464&amp;" - "&amp;L464&amp;" - "&amp;M464&amp;" - "&amp;N464&amp;" - "&amp;O464&amp;" - с ддс: "&amp;Q464,""),"1001 - Няма данни за разход")</f>
        <v>1001 - Няма данни за разход</v>
      </c>
      <c r="B464" s="41">
        <v>457</v>
      </c>
      <c r="C464" s="41" t="str">
        <f>IF(AND(D464&lt;&gt;"",D464&lt;&gt;" -  -  -  -  - "),VLOOKUP(D464,supply!$A$8:$B$507,2,FALSE),"")</f>
        <v/>
      </c>
      <c r="D464" s="43"/>
      <c r="E464" s="80"/>
      <c r="F464" s="79"/>
      <c r="G464" s="42"/>
      <c r="H464" s="49"/>
      <c r="I464" s="80" t="s">
        <v>82</v>
      </c>
      <c r="J464" s="82"/>
      <c r="K464" s="71"/>
      <c r="L464" s="71"/>
      <c r="M464" s="71"/>
      <c r="N464" s="71"/>
      <c r="O464" s="71"/>
      <c r="P464" s="49"/>
      <c r="Q464" s="49"/>
      <c r="R464" s="51" t="str">
        <f t="shared" si="21"/>
        <v>Няма избран доставчик</v>
      </c>
      <c r="S464" s="46" t="str">
        <f t="shared" si="23"/>
        <v/>
      </c>
      <c r="U464" s="61" t="str">
        <f>IF(R464="OK",IF(IFERROR(VLOOKUP(B464,#REF!,1,FALSE),"")="",B464&amp;", ",""),"")</f>
        <v/>
      </c>
      <c r="V464" s="61" t="str">
        <f t="shared" si="22"/>
        <v xml:space="preserve">1, </v>
      </c>
    </row>
    <row r="465" spans="1:22" x14ac:dyDescent="0.25">
      <c r="A465" s="27" t="str">
        <f>IF(R465="OK",IFERROR(B465&amp;" - "&amp;VLOOKUP(C465,supply!$B$8:$C$507,2,FALSE)&amp;" - "&amp;E465&amp;" - "&amp;G465&amp;" - "&amp;H465&amp;" - "&amp;I465&amp;" - "&amp;J465&amp;" - "&amp;K465&amp;" - "&amp;L465&amp;" - "&amp;M465&amp;" - "&amp;N465&amp;" - "&amp;O465&amp;" - с ддс: "&amp;Q465,""),"1001 - Няма данни за разход")</f>
        <v>1001 - Няма данни за разход</v>
      </c>
      <c r="B465" s="41">
        <v>458</v>
      </c>
      <c r="C465" s="41" t="str">
        <f>IF(AND(D465&lt;&gt;"",D465&lt;&gt;" -  -  -  -  - "),VLOOKUP(D465,supply!$A$8:$B$507,2,FALSE),"")</f>
        <v/>
      </c>
      <c r="D465" s="43"/>
      <c r="E465" s="80"/>
      <c r="F465" s="79"/>
      <c r="G465" s="42"/>
      <c r="H465" s="49"/>
      <c r="I465" s="80" t="s">
        <v>82</v>
      </c>
      <c r="J465" s="82"/>
      <c r="K465" s="71"/>
      <c r="L465" s="71"/>
      <c r="M465" s="71"/>
      <c r="N465" s="71"/>
      <c r="O465" s="71"/>
      <c r="P465" s="49"/>
      <c r="Q465" s="49"/>
      <c r="R465" s="51" t="str">
        <f t="shared" si="21"/>
        <v>Няма избран доставчик</v>
      </c>
      <c r="S465" s="46" t="str">
        <f t="shared" si="23"/>
        <v/>
      </c>
      <c r="U465" s="61" t="str">
        <f>IF(R465="OK",IF(IFERROR(VLOOKUP(B465,#REF!,1,FALSE),"")="",B465&amp;", ",""),"")</f>
        <v/>
      </c>
      <c r="V465" s="61" t="str">
        <f t="shared" si="22"/>
        <v xml:space="preserve">1, </v>
      </c>
    </row>
    <row r="466" spans="1:22" x14ac:dyDescent="0.25">
      <c r="A466" s="27" t="str">
        <f>IF(R466="OK",IFERROR(B466&amp;" - "&amp;VLOOKUP(C466,supply!$B$8:$C$507,2,FALSE)&amp;" - "&amp;E466&amp;" - "&amp;G466&amp;" - "&amp;H466&amp;" - "&amp;I466&amp;" - "&amp;J466&amp;" - "&amp;K466&amp;" - "&amp;L466&amp;" - "&amp;M466&amp;" - "&amp;N466&amp;" - "&amp;O466&amp;" - с ддс: "&amp;Q466,""),"1001 - Няма данни за разход")</f>
        <v>1001 - Няма данни за разход</v>
      </c>
      <c r="B466" s="41">
        <v>459</v>
      </c>
      <c r="C466" s="41" t="str">
        <f>IF(AND(D466&lt;&gt;"",D466&lt;&gt;" -  -  -  -  - "),VLOOKUP(D466,supply!$A$8:$B$507,2,FALSE),"")</f>
        <v/>
      </c>
      <c r="D466" s="43"/>
      <c r="E466" s="80"/>
      <c r="F466" s="79"/>
      <c r="G466" s="42"/>
      <c r="H466" s="49"/>
      <c r="I466" s="80" t="s">
        <v>82</v>
      </c>
      <c r="J466" s="82"/>
      <c r="K466" s="71"/>
      <c r="L466" s="71"/>
      <c r="M466" s="71"/>
      <c r="N466" s="71"/>
      <c r="O466" s="71"/>
      <c r="P466" s="49"/>
      <c r="Q466" s="49"/>
      <c r="R466" s="51" t="str">
        <f t="shared" si="21"/>
        <v>Няма избран доставчик</v>
      </c>
      <c r="S466" s="46" t="str">
        <f t="shared" si="23"/>
        <v/>
      </c>
      <c r="U466" s="61" t="str">
        <f>IF(R466="OK",IF(IFERROR(VLOOKUP(B466,#REF!,1,FALSE),"")="",B466&amp;", ",""),"")</f>
        <v/>
      </c>
      <c r="V466" s="61" t="str">
        <f t="shared" si="22"/>
        <v xml:space="preserve">1, </v>
      </c>
    </row>
    <row r="467" spans="1:22" x14ac:dyDescent="0.25">
      <c r="A467" s="27" t="str">
        <f>IF(R467="OK",IFERROR(B467&amp;" - "&amp;VLOOKUP(C467,supply!$B$8:$C$507,2,FALSE)&amp;" - "&amp;E467&amp;" - "&amp;G467&amp;" - "&amp;H467&amp;" - "&amp;I467&amp;" - "&amp;J467&amp;" - "&amp;K467&amp;" - "&amp;L467&amp;" - "&amp;M467&amp;" - "&amp;N467&amp;" - "&amp;O467&amp;" - с ддс: "&amp;Q467,""),"1001 - Няма данни за разход")</f>
        <v>1001 - Няма данни за разход</v>
      </c>
      <c r="B467" s="41">
        <v>460</v>
      </c>
      <c r="C467" s="41" t="str">
        <f>IF(AND(D467&lt;&gt;"",D467&lt;&gt;" -  -  -  -  - "),VLOOKUP(D467,supply!$A$8:$B$507,2,FALSE),"")</f>
        <v/>
      </c>
      <c r="D467" s="43"/>
      <c r="E467" s="80"/>
      <c r="F467" s="79"/>
      <c r="G467" s="42"/>
      <c r="H467" s="49"/>
      <c r="I467" s="80" t="s">
        <v>82</v>
      </c>
      <c r="J467" s="82"/>
      <c r="K467" s="71"/>
      <c r="L467" s="71"/>
      <c r="M467" s="71"/>
      <c r="N467" s="71"/>
      <c r="O467" s="71"/>
      <c r="P467" s="49"/>
      <c r="Q467" s="49"/>
      <c r="R467" s="51" t="str">
        <f t="shared" si="21"/>
        <v>Няма избран доставчик</v>
      </c>
      <c r="S467" s="46" t="str">
        <f t="shared" si="23"/>
        <v/>
      </c>
      <c r="U467" s="61" t="str">
        <f>IF(R467="OK",IF(IFERROR(VLOOKUP(B467,#REF!,1,FALSE),"")="",B467&amp;", ",""),"")</f>
        <v/>
      </c>
      <c r="V467" s="61" t="str">
        <f t="shared" si="22"/>
        <v xml:space="preserve">1, </v>
      </c>
    </row>
    <row r="468" spans="1:22" x14ac:dyDescent="0.25">
      <c r="A468" s="27" t="str">
        <f>IF(R468="OK",IFERROR(B468&amp;" - "&amp;VLOOKUP(C468,supply!$B$8:$C$507,2,FALSE)&amp;" - "&amp;E468&amp;" - "&amp;G468&amp;" - "&amp;H468&amp;" - "&amp;I468&amp;" - "&amp;J468&amp;" - "&amp;K468&amp;" - "&amp;L468&amp;" - "&amp;M468&amp;" - "&amp;N468&amp;" - "&amp;O468&amp;" - с ддс: "&amp;Q468,""),"1001 - Няма данни за разход")</f>
        <v>1001 - Няма данни за разход</v>
      </c>
      <c r="B468" s="41">
        <v>461</v>
      </c>
      <c r="C468" s="41" t="str">
        <f>IF(AND(D468&lt;&gt;"",D468&lt;&gt;" -  -  -  -  - "),VLOOKUP(D468,supply!$A$8:$B$507,2,FALSE),"")</f>
        <v/>
      </c>
      <c r="D468" s="43"/>
      <c r="E468" s="80"/>
      <c r="F468" s="79"/>
      <c r="G468" s="42"/>
      <c r="H468" s="49"/>
      <c r="I468" s="80" t="s">
        <v>82</v>
      </c>
      <c r="J468" s="82"/>
      <c r="K468" s="71"/>
      <c r="L468" s="71"/>
      <c r="M468" s="71"/>
      <c r="N468" s="71"/>
      <c r="O468" s="71"/>
      <c r="P468" s="49"/>
      <c r="Q468" s="49"/>
      <c r="R468" s="51" t="str">
        <f t="shared" si="21"/>
        <v>Няма избран доставчик</v>
      </c>
      <c r="S468" s="46" t="str">
        <f t="shared" si="23"/>
        <v/>
      </c>
      <c r="U468" s="61" t="str">
        <f>IF(R468="OK",IF(IFERROR(VLOOKUP(B468,#REF!,1,FALSE),"")="",B468&amp;", ",""),"")</f>
        <v/>
      </c>
      <c r="V468" s="61" t="str">
        <f t="shared" si="22"/>
        <v xml:space="preserve">1, </v>
      </c>
    </row>
    <row r="469" spans="1:22" x14ac:dyDescent="0.25">
      <c r="A469" s="27" t="str">
        <f>IF(R469="OK",IFERROR(B469&amp;" - "&amp;VLOOKUP(C469,supply!$B$8:$C$507,2,FALSE)&amp;" - "&amp;E469&amp;" - "&amp;G469&amp;" - "&amp;H469&amp;" - "&amp;I469&amp;" - "&amp;J469&amp;" - "&amp;K469&amp;" - "&amp;L469&amp;" - "&amp;M469&amp;" - "&amp;N469&amp;" - "&amp;O469&amp;" - с ддс: "&amp;Q469,""),"1001 - Няма данни за разход")</f>
        <v>1001 - Няма данни за разход</v>
      </c>
      <c r="B469" s="41">
        <v>462</v>
      </c>
      <c r="C469" s="41" t="str">
        <f>IF(AND(D469&lt;&gt;"",D469&lt;&gt;" -  -  -  -  - "),VLOOKUP(D469,supply!$A$8:$B$507,2,FALSE),"")</f>
        <v/>
      </c>
      <c r="D469" s="43"/>
      <c r="E469" s="80"/>
      <c r="F469" s="79"/>
      <c r="G469" s="42"/>
      <c r="H469" s="49"/>
      <c r="I469" s="80" t="s">
        <v>82</v>
      </c>
      <c r="J469" s="82"/>
      <c r="K469" s="71"/>
      <c r="L469" s="71"/>
      <c r="M469" s="71"/>
      <c r="N469" s="71"/>
      <c r="O469" s="71"/>
      <c r="P469" s="49"/>
      <c r="Q469" s="49"/>
      <c r="R469" s="51" t="str">
        <f t="shared" si="21"/>
        <v>Няма избран доставчик</v>
      </c>
      <c r="S469" s="46" t="str">
        <f t="shared" si="23"/>
        <v/>
      </c>
      <c r="U469" s="61" t="str">
        <f>IF(R469="OK",IF(IFERROR(VLOOKUP(B469,#REF!,1,FALSE),"")="",B469&amp;", ",""),"")</f>
        <v/>
      </c>
      <c r="V469" s="61" t="str">
        <f t="shared" si="22"/>
        <v xml:space="preserve">1, </v>
      </c>
    </row>
    <row r="470" spans="1:22" x14ac:dyDescent="0.25">
      <c r="A470" s="27" t="str">
        <f>IF(R470="OK",IFERROR(B470&amp;" - "&amp;VLOOKUP(C470,supply!$B$8:$C$507,2,FALSE)&amp;" - "&amp;E470&amp;" - "&amp;G470&amp;" - "&amp;H470&amp;" - "&amp;I470&amp;" - "&amp;J470&amp;" - "&amp;K470&amp;" - "&amp;L470&amp;" - "&amp;M470&amp;" - "&amp;N470&amp;" - "&amp;O470&amp;" - с ддс: "&amp;Q470,""),"1001 - Няма данни за разход")</f>
        <v>1001 - Няма данни за разход</v>
      </c>
      <c r="B470" s="41">
        <v>463</v>
      </c>
      <c r="C470" s="41" t="str">
        <f>IF(AND(D470&lt;&gt;"",D470&lt;&gt;" -  -  -  -  - "),VLOOKUP(D470,supply!$A$8:$B$507,2,FALSE),"")</f>
        <v/>
      </c>
      <c r="D470" s="43"/>
      <c r="E470" s="80"/>
      <c r="F470" s="79"/>
      <c r="G470" s="42"/>
      <c r="H470" s="49"/>
      <c r="I470" s="80" t="s">
        <v>82</v>
      </c>
      <c r="J470" s="82"/>
      <c r="K470" s="71"/>
      <c r="L470" s="71"/>
      <c r="M470" s="71"/>
      <c r="N470" s="71"/>
      <c r="O470" s="71"/>
      <c r="P470" s="49"/>
      <c r="Q470" s="49"/>
      <c r="R470" s="51" t="str">
        <f t="shared" si="21"/>
        <v>Няма избран доставчик</v>
      </c>
      <c r="S470" s="46" t="str">
        <f t="shared" si="23"/>
        <v/>
      </c>
      <c r="U470" s="61" t="str">
        <f>IF(R470="OK",IF(IFERROR(VLOOKUP(B470,#REF!,1,FALSE),"")="",B470&amp;", ",""),"")</f>
        <v/>
      </c>
      <c r="V470" s="61" t="str">
        <f t="shared" si="22"/>
        <v xml:space="preserve">1, </v>
      </c>
    </row>
    <row r="471" spans="1:22" x14ac:dyDescent="0.25">
      <c r="A471" s="27" t="str">
        <f>IF(R471="OK",IFERROR(B471&amp;" - "&amp;VLOOKUP(C471,supply!$B$8:$C$507,2,FALSE)&amp;" - "&amp;E471&amp;" - "&amp;G471&amp;" - "&amp;H471&amp;" - "&amp;I471&amp;" - "&amp;J471&amp;" - "&amp;K471&amp;" - "&amp;L471&amp;" - "&amp;M471&amp;" - "&amp;N471&amp;" - "&amp;O471&amp;" - с ддс: "&amp;Q471,""),"1001 - Няма данни за разход")</f>
        <v>1001 - Няма данни за разход</v>
      </c>
      <c r="B471" s="41">
        <v>464</v>
      </c>
      <c r="C471" s="41" t="str">
        <f>IF(AND(D471&lt;&gt;"",D471&lt;&gt;" -  -  -  -  - "),VLOOKUP(D471,supply!$A$8:$B$507,2,FALSE),"")</f>
        <v/>
      </c>
      <c r="D471" s="43"/>
      <c r="E471" s="80"/>
      <c r="F471" s="79"/>
      <c r="G471" s="42"/>
      <c r="H471" s="49"/>
      <c r="I471" s="80" t="s">
        <v>82</v>
      </c>
      <c r="J471" s="82"/>
      <c r="K471" s="71"/>
      <c r="L471" s="71"/>
      <c r="M471" s="71"/>
      <c r="N471" s="71"/>
      <c r="O471" s="71"/>
      <c r="P471" s="49"/>
      <c r="Q471" s="49"/>
      <c r="R471" s="51" t="str">
        <f t="shared" si="21"/>
        <v>Няма избран доставчик</v>
      </c>
      <c r="S471" s="46" t="str">
        <f t="shared" si="23"/>
        <v/>
      </c>
      <c r="U471" s="61" t="str">
        <f>IF(R471="OK",IF(IFERROR(VLOOKUP(B471,#REF!,1,FALSE),"")="",B471&amp;", ",""),"")</f>
        <v/>
      </c>
      <c r="V471" s="61" t="str">
        <f t="shared" si="22"/>
        <v xml:space="preserve">1, </v>
      </c>
    </row>
    <row r="472" spans="1:22" x14ac:dyDescent="0.25">
      <c r="A472" s="27" t="str">
        <f>IF(R472="OK",IFERROR(B472&amp;" - "&amp;VLOOKUP(C472,supply!$B$8:$C$507,2,FALSE)&amp;" - "&amp;E472&amp;" - "&amp;G472&amp;" - "&amp;H472&amp;" - "&amp;I472&amp;" - "&amp;J472&amp;" - "&amp;K472&amp;" - "&amp;L472&amp;" - "&amp;M472&amp;" - "&amp;N472&amp;" - "&amp;O472&amp;" - с ддс: "&amp;Q472,""),"1001 - Няма данни за разход")</f>
        <v>1001 - Няма данни за разход</v>
      </c>
      <c r="B472" s="41">
        <v>465</v>
      </c>
      <c r="C472" s="41" t="str">
        <f>IF(AND(D472&lt;&gt;"",D472&lt;&gt;" -  -  -  -  - "),VLOOKUP(D472,supply!$A$8:$B$507,2,FALSE),"")</f>
        <v/>
      </c>
      <c r="D472" s="43"/>
      <c r="E472" s="80"/>
      <c r="F472" s="79"/>
      <c r="G472" s="42"/>
      <c r="H472" s="49"/>
      <c r="I472" s="80" t="s">
        <v>82</v>
      </c>
      <c r="J472" s="82"/>
      <c r="K472" s="71"/>
      <c r="L472" s="71"/>
      <c r="M472" s="71"/>
      <c r="N472" s="71"/>
      <c r="O472" s="71"/>
      <c r="P472" s="49"/>
      <c r="Q472" s="49"/>
      <c r="R472" s="51" t="str">
        <f t="shared" si="21"/>
        <v>Няма избран доставчик</v>
      </c>
      <c r="S472" s="46" t="str">
        <f t="shared" si="23"/>
        <v/>
      </c>
      <c r="U472" s="61" t="str">
        <f>IF(R472="OK",IF(IFERROR(VLOOKUP(B472,#REF!,1,FALSE),"")="",B472&amp;", ",""),"")</f>
        <v/>
      </c>
      <c r="V472" s="61" t="str">
        <f t="shared" si="22"/>
        <v xml:space="preserve">1, </v>
      </c>
    </row>
    <row r="473" spans="1:22" x14ac:dyDescent="0.25">
      <c r="A473" s="27" t="str">
        <f>IF(R473="OK",IFERROR(B473&amp;" - "&amp;VLOOKUP(C473,supply!$B$8:$C$507,2,FALSE)&amp;" - "&amp;E473&amp;" - "&amp;G473&amp;" - "&amp;H473&amp;" - "&amp;I473&amp;" - "&amp;J473&amp;" - "&amp;K473&amp;" - "&amp;L473&amp;" - "&amp;M473&amp;" - "&amp;N473&amp;" - "&amp;O473&amp;" - с ддс: "&amp;Q473,""),"1001 - Няма данни за разход")</f>
        <v>1001 - Няма данни за разход</v>
      </c>
      <c r="B473" s="41">
        <v>466</v>
      </c>
      <c r="C473" s="41" t="str">
        <f>IF(AND(D473&lt;&gt;"",D473&lt;&gt;" -  -  -  -  - "),VLOOKUP(D473,supply!$A$8:$B$507,2,FALSE),"")</f>
        <v/>
      </c>
      <c r="D473" s="43"/>
      <c r="E473" s="80"/>
      <c r="F473" s="79"/>
      <c r="G473" s="42"/>
      <c r="H473" s="49"/>
      <c r="I473" s="80" t="s">
        <v>82</v>
      </c>
      <c r="J473" s="82"/>
      <c r="K473" s="71"/>
      <c r="L473" s="71"/>
      <c r="M473" s="71"/>
      <c r="N473" s="71"/>
      <c r="O473" s="71"/>
      <c r="P473" s="49"/>
      <c r="Q473" s="49"/>
      <c r="R473" s="51" t="str">
        <f t="shared" si="21"/>
        <v>Няма избран доставчик</v>
      </c>
      <c r="S473" s="46" t="str">
        <f t="shared" si="23"/>
        <v/>
      </c>
      <c r="U473" s="61" t="str">
        <f>IF(R473="OK",IF(IFERROR(VLOOKUP(B473,#REF!,1,FALSE),"")="",B473&amp;", ",""),"")</f>
        <v/>
      </c>
      <c r="V473" s="61" t="str">
        <f t="shared" si="22"/>
        <v xml:space="preserve">1, </v>
      </c>
    </row>
    <row r="474" spans="1:22" x14ac:dyDescent="0.25">
      <c r="A474" s="27" t="str">
        <f>IF(R474="OK",IFERROR(B474&amp;" - "&amp;VLOOKUP(C474,supply!$B$8:$C$507,2,FALSE)&amp;" - "&amp;E474&amp;" - "&amp;G474&amp;" - "&amp;H474&amp;" - "&amp;I474&amp;" - "&amp;J474&amp;" - "&amp;K474&amp;" - "&amp;L474&amp;" - "&amp;M474&amp;" - "&amp;N474&amp;" - "&amp;O474&amp;" - с ддс: "&amp;Q474,""),"1001 - Няма данни за разход")</f>
        <v>1001 - Няма данни за разход</v>
      </c>
      <c r="B474" s="41">
        <v>467</v>
      </c>
      <c r="C474" s="41" t="str">
        <f>IF(AND(D474&lt;&gt;"",D474&lt;&gt;" -  -  -  -  - "),VLOOKUP(D474,supply!$A$8:$B$507,2,FALSE),"")</f>
        <v/>
      </c>
      <c r="D474" s="43"/>
      <c r="E474" s="80"/>
      <c r="F474" s="79"/>
      <c r="G474" s="42"/>
      <c r="H474" s="49"/>
      <c r="I474" s="80" t="s">
        <v>82</v>
      </c>
      <c r="J474" s="82"/>
      <c r="K474" s="71"/>
      <c r="L474" s="71"/>
      <c r="M474" s="71"/>
      <c r="N474" s="71"/>
      <c r="O474" s="71"/>
      <c r="P474" s="49"/>
      <c r="Q474" s="49"/>
      <c r="R474" s="51" t="str">
        <f t="shared" si="21"/>
        <v>Няма избран доставчик</v>
      </c>
      <c r="S474" s="46" t="str">
        <f t="shared" si="23"/>
        <v/>
      </c>
      <c r="U474" s="61" t="str">
        <f>IF(R474="OK",IF(IFERROR(VLOOKUP(B474,#REF!,1,FALSE),"")="",B474&amp;", ",""),"")</f>
        <v/>
      </c>
      <c r="V474" s="61" t="str">
        <f t="shared" si="22"/>
        <v xml:space="preserve">1, </v>
      </c>
    </row>
    <row r="475" spans="1:22" x14ac:dyDescent="0.25">
      <c r="A475" s="27" t="str">
        <f>IF(R475="OK",IFERROR(B475&amp;" - "&amp;VLOOKUP(C475,supply!$B$8:$C$507,2,FALSE)&amp;" - "&amp;E475&amp;" - "&amp;G475&amp;" - "&amp;H475&amp;" - "&amp;I475&amp;" - "&amp;J475&amp;" - "&amp;K475&amp;" - "&amp;L475&amp;" - "&amp;M475&amp;" - "&amp;N475&amp;" - "&amp;O475&amp;" - с ддс: "&amp;Q475,""),"1001 - Няма данни за разход")</f>
        <v>1001 - Няма данни за разход</v>
      </c>
      <c r="B475" s="41">
        <v>468</v>
      </c>
      <c r="C475" s="41" t="str">
        <f>IF(AND(D475&lt;&gt;"",D475&lt;&gt;" -  -  -  -  - "),VLOOKUP(D475,supply!$A$8:$B$507,2,FALSE),"")</f>
        <v/>
      </c>
      <c r="D475" s="43"/>
      <c r="E475" s="80"/>
      <c r="F475" s="79"/>
      <c r="G475" s="42"/>
      <c r="H475" s="49"/>
      <c r="I475" s="80" t="s">
        <v>82</v>
      </c>
      <c r="J475" s="82"/>
      <c r="K475" s="71"/>
      <c r="L475" s="71"/>
      <c r="M475" s="71"/>
      <c r="N475" s="71"/>
      <c r="O475" s="71"/>
      <c r="P475" s="49"/>
      <c r="Q475" s="49"/>
      <c r="R475" s="51" t="str">
        <f t="shared" si="21"/>
        <v>Няма избран доставчик</v>
      </c>
      <c r="S475" s="46" t="str">
        <f t="shared" si="23"/>
        <v/>
      </c>
      <c r="U475" s="61" t="str">
        <f>IF(R475="OK",IF(IFERROR(VLOOKUP(B475,#REF!,1,FALSE),"")="",B475&amp;", ",""),"")</f>
        <v/>
      </c>
      <c r="V475" s="61" t="str">
        <f t="shared" si="22"/>
        <v xml:space="preserve">1, </v>
      </c>
    </row>
    <row r="476" spans="1:22" x14ac:dyDescent="0.25">
      <c r="A476" s="27" t="str">
        <f>IF(R476="OK",IFERROR(B476&amp;" - "&amp;VLOOKUP(C476,supply!$B$8:$C$507,2,FALSE)&amp;" - "&amp;E476&amp;" - "&amp;G476&amp;" - "&amp;H476&amp;" - "&amp;I476&amp;" - "&amp;J476&amp;" - "&amp;K476&amp;" - "&amp;L476&amp;" - "&amp;M476&amp;" - "&amp;N476&amp;" - "&amp;O476&amp;" - с ддс: "&amp;Q476,""),"1001 - Няма данни за разход")</f>
        <v>1001 - Няма данни за разход</v>
      </c>
      <c r="B476" s="41">
        <v>469</v>
      </c>
      <c r="C476" s="41" t="str">
        <f>IF(AND(D476&lt;&gt;"",D476&lt;&gt;" -  -  -  -  - "),VLOOKUP(D476,supply!$A$8:$B$507,2,FALSE),"")</f>
        <v/>
      </c>
      <c r="D476" s="43"/>
      <c r="E476" s="80"/>
      <c r="F476" s="79"/>
      <c r="G476" s="42"/>
      <c r="H476" s="49"/>
      <c r="I476" s="80" t="s">
        <v>82</v>
      </c>
      <c r="J476" s="82"/>
      <c r="K476" s="71"/>
      <c r="L476" s="71"/>
      <c r="M476" s="71"/>
      <c r="N476" s="71"/>
      <c r="O476" s="71"/>
      <c r="P476" s="49"/>
      <c r="Q476" s="49"/>
      <c r="R476" s="51" t="str">
        <f t="shared" si="21"/>
        <v>Няма избран доставчик</v>
      </c>
      <c r="S476" s="46" t="str">
        <f t="shared" si="23"/>
        <v/>
      </c>
      <c r="U476" s="61" t="str">
        <f>IF(R476="OK",IF(IFERROR(VLOOKUP(B476,#REF!,1,FALSE),"")="",B476&amp;", ",""),"")</f>
        <v/>
      </c>
      <c r="V476" s="61" t="str">
        <f t="shared" si="22"/>
        <v xml:space="preserve">1, </v>
      </c>
    </row>
    <row r="477" spans="1:22" x14ac:dyDescent="0.25">
      <c r="A477" s="27" t="str">
        <f>IF(R477="OK",IFERROR(B477&amp;" - "&amp;VLOOKUP(C477,supply!$B$8:$C$507,2,FALSE)&amp;" - "&amp;E477&amp;" - "&amp;G477&amp;" - "&amp;H477&amp;" - "&amp;I477&amp;" - "&amp;J477&amp;" - "&amp;K477&amp;" - "&amp;L477&amp;" - "&amp;M477&amp;" - "&amp;N477&amp;" - "&amp;O477&amp;" - с ддс: "&amp;Q477,""),"1001 - Няма данни за разход")</f>
        <v>1001 - Няма данни за разход</v>
      </c>
      <c r="B477" s="41">
        <v>470</v>
      </c>
      <c r="C477" s="41" t="str">
        <f>IF(AND(D477&lt;&gt;"",D477&lt;&gt;" -  -  -  -  - "),VLOOKUP(D477,supply!$A$8:$B$507,2,FALSE),"")</f>
        <v/>
      </c>
      <c r="D477" s="43"/>
      <c r="E477" s="80"/>
      <c r="F477" s="79"/>
      <c r="G477" s="42"/>
      <c r="H477" s="49"/>
      <c r="I477" s="80" t="s">
        <v>82</v>
      </c>
      <c r="J477" s="82"/>
      <c r="K477" s="71"/>
      <c r="L477" s="71"/>
      <c r="M477" s="71"/>
      <c r="N477" s="71"/>
      <c r="O477" s="71"/>
      <c r="P477" s="49"/>
      <c r="Q477" s="49"/>
      <c r="R477" s="51" t="str">
        <f t="shared" si="21"/>
        <v>Няма избран доставчик</v>
      </c>
      <c r="S477" s="46" t="str">
        <f t="shared" si="23"/>
        <v/>
      </c>
      <c r="U477" s="61" t="str">
        <f>IF(R477="OK",IF(IFERROR(VLOOKUP(B477,#REF!,1,FALSE),"")="",B477&amp;", ",""),"")</f>
        <v/>
      </c>
      <c r="V477" s="61" t="str">
        <f t="shared" si="22"/>
        <v xml:space="preserve">1, </v>
      </c>
    </row>
    <row r="478" spans="1:22" x14ac:dyDescent="0.25">
      <c r="A478" s="27" t="str">
        <f>IF(R478="OK",IFERROR(B478&amp;" - "&amp;VLOOKUP(C478,supply!$B$8:$C$507,2,FALSE)&amp;" - "&amp;E478&amp;" - "&amp;G478&amp;" - "&amp;H478&amp;" - "&amp;I478&amp;" - "&amp;J478&amp;" - "&amp;K478&amp;" - "&amp;L478&amp;" - "&amp;M478&amp;" - "&amp;N478&amp;" - "&amp;O478&amp;" - с ддс: "&amp;Q478,""),"1001 - Няма данни за разход")</f>
        <v>1001 - Няма данни за разход</v>
      </c>
      <c r="B478" s="41">
        <v>471</v>
      </c>
      <c r="C478" s="41" t="str">
        <f>IF(AND(D478&lt;&gt;"",D478&lt;&gt;" -  -  -  -  - "),VLOOKUP(D478,supply!$A$8:$B$507,2,FALSE),"")</f>
        <v/>
      </c>
      <c r="D478" s="43"/>
      <c r="E478" s="80"/>
      <c r="F478" s="79"/>
      <c r="G478" s="42"/>
      <c r="H478" s="49"/>
      <c r="I478" s="80" t="s">
        <v>82</v>
      </c>
      <c r="J478" s="82"/>
      <c r="K478" s="71"/>
      <c r="L478" s="71"/>
      <c r="M478" s="71"/>
      <c r="N478" s="71"/>
      <c r="O478" s="71"/>
      <c r="P478" s="49"/>
      <c r="Q478" s="49"/>
      <c r="R478" s="51" t="str">
        <f t="shared" si="21"/>
        <v>Няма избран доставчик</v>
      </c>
      <c r="S478" s="46" t="str">
        <f t="shared" si="23"/>
        <v/>
      </c>
      <c r="U478" s="61" t="str">
        <f>IF(R478="OK",IF(IFERROR(VLOOKUP(B478,#REF!,1,FALSE),"")="",B478&amp;", ",""),"")</f>
        <v/>
      </c>
      <c r="V478" s="61" t="str">
        <f t="shared" si="22"/>
        <v xml:space="preserve">1, </v>
      </c>
    </row>
    <row r="479" spans="1:22" x14ac:dyDescent="0.25">
      <c r="A479" s="27" t="str">
        <f>IF(R479="OK",IFERROR(B479&amp;" - "&amp;VLOOKUP(C479,supply!$B$8:$C$507,2,FALSE)&amp;" - "&amp;E479&amp;" - "&amp;G479&amp;" - "&amp;H479&amp;" - "&amp;I479&amp;" - "&amp;J479&amp;" - "&amp;K479&amp;" - "&amp;L479&amp;" - "&amp;M479&amp;" - "&amp;N479&amp;" - "&amp;O479&amp;" - с ддс: "&amp;Q479,""),"1001 - Няма данни за разход")</f>
        <v>1001 - Няма данни за разход</v>
      </c>
      <c r="B479" s="41">
        <v>472</v>
      </c>
      <c r="C479" s="41" t="str">
        <f>IF(AND(D479&lt;&gt;"",D479&lt;&gt;" -  -  -  -  - "),VLOOKUP(D479,supply!$A$8:$B$507,2,FALSE),"")</f>
        <v/>
      </c>
      <c r="D479" s="43"/>
      <c r="E479" s="80"/>
      <c r="F479" s="79"/>
      <c r="G479" s="42"/>
      <c r="H479" s="49"/>
      <c r="I479" s="80" t="s">
        <v>82</v>
      </c>
      <c r="J479" s="82"/>
      <c r="K479" s="71"/>
      <c r="L479" s="71"/>
      <c r="M479" s="71"/>
      <c r="N479" s="71"/>
      <c r="O479" s="71"/>
      <c r="P479" s="49"/>
      <c r="Q479" s="49"/>
      <c r="R479" s="51" t="str">
        <f t="shared" si="21"/>
        <v>Няма избран доставчик</v>
      </c>
      <c r="S479" s="46" t="str">
        <f t="shared" si="23"/>
        <v/>
      </c>
      <c r="U479" s="61" t="str">
        <f>IF(R479="OK",IF(IFERROR(VLOOKUP(B479,#REF!,1,FALSE),"")="",B479&amp;", ",""),"")</f>
        <v/>
      </c>
      <c r="V479" s="61" t="str">
        <f t="shared" si="22"/>
        <v xml:space="preserve">1, </v>
      </c>
    </row>
    <row r="480" spans="1:22" x14ac:dyDescent="0.25">
      <c r="A480" s="27" t="str">
        <f>IF(R480="OK",IFERROR(B480&amp;" - "&amp;VLOOKUP(C480,supply!$B$8:$C$507,2,FALSE)&amp;" - "&amp;E480&amp;" - "&amp;G480&amp;" - "&amp;H480&amp;" - "&amp;I480&amp;" - "&amp;J480&amp;" - "&amp;K480&amp;" - "&amp;L480&amp;" - "&amp;M480&amp;" - "&amp;N480&amp;" - "&amp;O480&amp;" - с ддс: "&amp;Q480,""),"1001 - Няма данни за разход")</f>
        <v>1001 - Няма данни за разход</v>
      </c>
      <c r="B480" s="41">
        <v>473</v>
      </c>
      <c r="C480" s="41" t="str">
        <f>IF(AND(D480&lt;&gt;"",D480&lt;&gt;" -  -  -  -  - "),VLOOKUP(D480,supply!$A$8:$B$507,2,FALSE),"")</f>
        <v/>
      </c>
      <c r="D480" s="43"/>
      <c r="E480" s="80"/>
      <c r="F480" s="79"/>
      <c r="G480" s="42"/>
      <c r="H480" s="49"/>
      <c r="I480" s="80" t="s">
        <v>82</v>
      </c>
      <c r="J480" s="82"/>
      <c r="K480" s="71"/>
      <c r="L480" s="71"/>
      <c r="M480" s="71"/>
      <c r="N480" s="71"/>
      <c r="O480" s="71"/>
      <c r="P480" s="49"/>
      <c r="Q480" s="49"/>
      <c r="R480" s="51" t="str">
        <f t="shared" si="21"/>
        <v>Няма избран доставчик</v>
      </c>
      <c r="S480" s="46" t="str">
        <f t="shared" si="23"/>
        <v/>
      </c>
      <c r="U480" s="61" t="str">
        <f>IF(R480="OK",IF(IFERROR(VLOOKUP(B480,#REF!,1,FALSE),"")="",B480&amp;", ",""),"")</f>
        <v/>
      </c>
      <c r="V480" s="61" t="str">
        <f t="shared" si="22"/>
        <v xml:space="preserve">1, </v>
      </c>
    </row>
    <row r="481" spans="1:22" x14ac:dyDescent="0.25">
      <c r="A481" s="27" t="str">
        <f>IF(R481="OK",IFERROR(B481&amp;" - "&amp;VLOOKUP(C481,supply!$B$8:$C$507,2,FALSE)&amp;" - "&amp;E481&amp;" - "&amp;G481&amp;" - "&amp;H481&amp;" - "&amp;I481&amp;" - "&amp;J481&amp;" - "&amp;K481&amp;" - "&amp;L481&amp;" - "&amp;M481&amp;" - "&amp;N481&amp;" - "&amp;O481&amp;" - с ддс: "&amp;Q481,""),"1001 - Няма данни за разход")</f>
        <v>1001 - Няма данни за разход</v>
      </c>
      <c r="B481" s="41">
        <v>474</v>
      </c>
      <c r="C481" s="41" t="str">
        <f>IF(AND(D481&lt;&gt;"",D481&lt;&gt;" -  -  -  -  - "),VLOOKUP(D481,supply!$A$8:$B$507,2,FALSE),"")</f>
        <v/>
      </c>
      <c r="D481" s="43"/>
      <c r="E481" s="80"/>
      <c r="F481" s="79"/>
      <c r="G481" s="42"/>
      <c r="H481" s="49"/>
      <c r="I481" s="80" t="s">
        <v>82</v>
      </c>
      <c r="J481" s="82"/>
      <c r="K481" s="71"/>
      <c r="L481" s="71"/>
      <c r="M481" s="71"/>
      <c r="N481" s="71"/>
      <c r="O481" s="71"/>
      <c r="P481" s="49"/>
      <c r="Q481" s="49"/>
      <c r="R481" s="51" t="str">
        <f t="shared" si="21"/>
        <v>Няма избран доставчик</v>
      </c>
      <c r="S481" s="46" t="str">
        <f t="shared" si="23"/>
        <v/>
      </c>
      <c r="U481" s="61" t="str">
        <f>IF(R481="OK",IF(IFERROR(VLOOKUP(B481,#REF!,1,FALSE),"")="",B481&amp;", ",""),"")</f>
        <v/>
      </c>
      <c r="V481" s="61" t="str">
        <f t="shared" si="22"/>
        <v xml:space="preserve">1, </v>
      </c>
    </row>
    <row r="482" spans="1:22" x14ac:dyDescent="0.25">
      <c r="A482" s="27" t="str">
        <f>IF(R482="OK",IFERROR(B482&amp;" - "&amp;VLOOKUP(C482,supply!$B$8:$C$507,2,FALSE)&amp;" - "&amp;E482&amp;" - "&amp;G482&amp;" - "&amp;H482&amp;" - "&amp;I482&amp;" - "&amp;J482&amp;" - "&amp;K482&amp;" - "&amp;L482&amp;" - "&amp;M482&amp;" - "&amp;N482&amp;" - "&amp;O482&amp;" - с ддс: "&amp;Q482,""),"1001 - Няма данни за разход")</f>
        <v>1001 - Няма данни за разход</v>
      </c>
      <c r="B482" s="41">
        <v>475</v>
      </c>
      <c r="C482" s="41" t="str">
        <f>IF(AND(D482&lt;&gt;"",D482&lt;&gt;" -  -  -  -  - "),VLOOKUP(D482,supply!$A$8:$B$507,2,FALSE),"")</f>
        <v/>
      </c>
      <c r="D482" s="43"/>
      <c r="E482" s="80"/>
      <c r="F482" s="79"/>
      <c r="G482" s="42"/>
      <c r="H482" s="49"/>
      <c r="I482" s="80" t="s">
        <v>82</v>
      </c>
      <c r="J482" s="82"/>
      <c r="K482" s="71"/>
      <c r="L482" s="71"/>
      <c r="M482" s="71"/>
      <c r="N482" s="71"/>
      <c r="O482" s="71"/>
      <c r="P482" s="49"/>
      <c r="Q482" s="49"/>
      <c r="R482" s="51" t="str">
        <f t="shared" si="21"/>
        <v>Няма избран доставчик</v>
      </c>
      <c r="S482" s="46" t="str">
        <f t="shared" si="23"/>
        <v/>
      </c>
      <c r="U482" s="61" t="str">
        <f>IF(R482="OK",IF(IFERROR(VLOOKUP(B482,#REF!,1,FALSE),"")="",B482&amp;", ",""),"")</f>
        <v/>
      </c>
      <c r="V482" s="61" t="str">
        <f t="shared" si="22"/>
        <v xml:space="preserve">1, </v>
      </c>
    </row>
    <row r="483" spans="1:22" x14ac:dyDescent="0.25">
      <c r="A483" s="27" t="str">
        <f>IF(R483="OK",IFERROR(B483&amp;" - "&amp;VLOOKUP(C483,supply!$B$8:$C$507,2,FALSE)&amp;" - "&amp;E483&amp;" - "&amp;G483&amp;" - "&amp;H483&amp;" - "&amp;I483&amp;" - "&amp;J483&amp;" - "&amp;K483&amp;" - "&amp;L483&amp;" - "&amp;M483&amp;" - "&amp;N483&amp;" - "&amp;O483&amp;" - с ддс: "&amp;Q483,""),"1001 - Няма данни за разход")</f>
        <v>1001 - Няма данни за разход</v>
      </c>
      <c r="B483" s="41">
        <v>476</v>
      </c>
      <c r="C483" s="41" t="str">
        <f>IF(AND(D483&lt;&gt;"",D483&lt;&gt;" -  -  -  -  - "),VLOOKUP(D483,supply!$A$8:$B$507,2,FALSE),"")</f>
        <v/>
      </c>
      <c r="D483" s="43"/>
      <c r="E483" s="80"/>
      <c r="F483" s="79"/>
      <c r="G483" s="42"/>
      <c r="H483" s="49"/>
      <c r="I483" s="80" t="s">
        <v>82</v>
      </c>
      <c r="J483" s="82"/>
      <c r="K483" s="71"/>
      <c r="L483" s="71"/>
      <c r="M483" s="71"/>
      <c r="N483" s="71"/>
      <c r="O483" s="71"/>
      <c r="P483" s="49"/>
      <c r="Q483" s="49"/>
      <c r="R483" s="51" t="str">
        <f t="shared" si="21"/>
        <v>Няма избран доставчик</v>
      </c>
      <c r="S483" s="46" t="str">
        <f t="shared" si="23"/>
        <v/>
      </c>
      <c r="U483" s="61" t="str">
        <f>IF(R483="OK",IF(IFERROR(VLOOKUP(B483,#REF!,1,FALSE),"")="",B483&amp;", ",""),"")</f>
        <v/>
      </c>
      <c r="V483" s="61" t="str">
        <f t="shared" si="22"/>
        <v xml:space="preserve">1, </v>
      </c>
    </row>
    <row r="484" spans="1:22" x14ac:dyDescent="0.25">
      <c r="A484" s="27" t="str">
        <f>IF(R484="OK",IFERROR(B484&amp;" - "&amp;VLOOKUP(C484,supply!$B$8:$C$507,2,FALSE)&amp;" - "&amp;E484&amp;" - "&amp;G484&amp;" - "&amp;H484&amp;" - "&amp;I484&amp;" - "&amp;J484&amp;" - "&amp;K484&amp;" - "&amp;L484&amp;" - "&amp;M484&amp;" - "&amp;N484&amp;" - "&amp;O484&amp;" - с ддс: "&amp;Q484,""),"1001 - Няма данни за разход")</f>
        <v>1001 - Няма данни за разход</v>
      </c>
      <c r="B484" s="41">
        <v>477</v>
      </c>
      <c r="C484" s="41" t="str">
        <f>IF(AND(D484&lt;&gt;"",D484&lt;&gt;" -  -  -  -  - "),VLOOKUP(D484,supply!$A$8:$B$507,2,FALSE),"")</f>
        <v/>
      </c>
      <c r="D484" s="43"/>
      <c r="E484" s="80"/>
      <c r="F484" s="79"/>
      <c r="G484" s="42"/>
      <c r="H484" s="49"/>
      <c r="I484" s="80" t="s">
        <v>82</v>
      </c>
      <c r="J484" s="82"/>
      <c r="K484" s="71"/>
      <c r="L484" s="71"/>
      <c r="M484" s="71"/>
      <c r="N484" s="71"/>
      <c r="O484" s="71"/>
      <c r="P484" s="49"/>
      <c r="Q484" s="49"/>
      <c r="R484" s="51" t="str">
        <f t="shared" si="21"/>
        <v>Няма избран доставчик</v>
      </c>
      <c r="S484" s="46" t="str">
        <f t="shared" si="23"/>
        <v/>
      </c>
      <c r="U484" s="61" t="str">
        <f>IF(R484="OK",IF(IFERROR(VLOOKUP(B484,#REF!,1,FALSE),"")="",B484&amp;", ",""),"")</f>
        <v/>
      </c>
      <c r="V484" s="61" t="str">
        <f t="shared" si="22"/>
        <v xml:space="preserve">1, </v>
      </c>
    </row>
    <row r="485" spans="1:22" x14ac:dyDescent="0.25">
      <c r="A485" s="27" t="str">
        <f>IF(R485="OK",IFERROR(B485&amp;" - "&amp;VLOOKUP(C485,supply!$B$8:$C$507,2,FALSE)&amp;" - "&amp;E485&amp;" - "&amp;G485&amp;" - "&amp;H485&amp;" - "&amp;I485&amp;" - "&amp;J485&amp;" - "&amp;K485&amp;" - "&amp;L485&amp;" - "&amp;M485&amp;" - "&amp;N485&amp;" - "&amp;O485&amp;" - с ддс: "&amp;Q485,""),"1001 - Няма данни за разход")</f>
        <v>1001 - Няма данни за разход</v>
      </c>
      <c r="B485" s="41">
        <v>478</v>
      </c>
      <c r="C485" s="41" t="str">
        <f>IF(AND(D485&lt;&gt;"",D485&lt;&gt;" -  -  -  -  - "),VLOOKUP(D485,supply!$A$8:$B$507,2,FALSE),"")</f>
        <v/>
      </c>
      <c r="D485" s="43"/>
      <c r="E485" s="80"/>
      <c r="F485" s="79"/>
      <c r="G485" s="42"/>
      <c r="H485" s="49"/>
      <c r="I485" s="80" t="s">
        <v>82</v>
      </c>
      <c r="J485" s="82"/>
      <c r="K485" s="71"/>
      <c r="L485" s="71"/>
      <c r="M485" s="71"/>
      <c r="N485" s="71"/>
      <c r="O485" s="71"/>
      <c r="P485" s="49"/>
      <c r="Q485" s="49"/>
      <c r="R485" s="51" t="str">
        <f t="shared" si="21"/>
        <v>Няма избран доставчик</v>
      </c>
      <c r="S485" s="46" t="str">
        <f t="shared" si="23"/>
        <v/>
      </c>
      <c r="U485" s="61" t="str">
        <f>IF(R485="OK",IF(IFERROR(VLOOKUP(B485,#REF!,1,FALSE),"")="",B485&amp;", ",""),"")</f>
        <v/>
      </c>
      <c r="V485" s="61" t="str">
        <f t="shared" si="22"/>
        <v xml:space="preserve">1, </v>
      </c>
    </row>
    <row r="486" spans="1:22" x14ac:dyDescent="0.25">
      <c r="A486" s="27" t="str">
        <f>IF(R486="OK",IFERROR(B486&amp;" - "&amp;VLOOKUP(C486,supply!$B$8:$C$507,2,FALSE)&amp;" - "&amp;E486&amp;" - "&amp;G486&amp;" - "&amp;H486&amp;" - "&amp;I486&amp;" - "&amp;J486&amp;" - "&amp;K486&amp;" - "&amp;L486&amp;" - "&amp;M486&amp;" - "&amp;N486&amp;" - "&amp;O486&amp;" - с ддс: "&amp;Q486,""),"1001 - Няма данни за разход")</f>
        <v>1001 - Няма данни за разход</v>
      </c>
      <c r="B486" s="41">
        <v>479</v>
      </c>
      <c r="C486" s="41" t="str">
        <f>IF(AND(D486&lt;&gt;"",D486&lt;&gt;" -  -  -  -  - "),VLOOKUP(D486,supply!$A$8:$B$507,2,FALSE),"")</f>
        <v/>
      </c>
      <c r="D486" s="43"/>
      <c r="E486" s="80"/>
      <c r="F486" s="79"/>
      <c r="G486" s="42"/>
      <c r="H486" s="49"/>
      <c r="I486" s="80" t="s">
        <v>82</v>
      </c>
      <c r="J486" s="82"/>
      <c r="K486" s="71"/>
      <c r="L486" s="71"/>
      <c r="M486" s="71"/>
      <c r="N486" s="71"/>
      <c r="O486" s="71"/>
      <c r="P486" s="49"/>
      <c r="Q486" s="49"/>
      <c r="R486" s="51" t="str">
        <f t="shared" si="21"/>
        <v>Няма избран доставчик</v>
      </c>
      <c r="S486" s="46" t="str">
        <f t="shared" si="23"/>
        <v/>
      </c>
      <c r="U486" s="61" t="str">
        <f>IF(R486="OK",IF(IFERROR(VLOOKUP(B486,#REF!,1,FALSE),"")="",B486&amp;", ",""),"")</f>
        <v/>
      </c>
      <c r="V486" s="61" t="str">
        <f t="shared" si="22"/>
        <v xml:space="preserve">1, </v>
      </c>
    </row>
    <row r="487" spans="1:22" x14ac:dyDescent="0.25">
      <c r="A487" s="27" t="str">
        <f>IF(R487="OK",IFERROR(B487&amp;" - "&amp;VLOOKUP(C487,supply!$B$8:$C$507,2,FALSE)&amp;" - "&amp;E487&amp;" - "&amp;G487&amp;" - "&amp;H487&amp;" - "&amp;I487&amp;" - "&amp;J487&amp;" - "&amp;K487&amp;" - "&amp;L487&amp;" - "&amp;M487&amp;" - "&amp;N487&amp;" - "&amp;O487&amp;" - с ддс: "&amp;Q487,""),"1001 - Няма данни за разход")</f>
        <v>1001 - Няма данни за разход</v>
      </c>
      <c r="B487" s="41">
        <v>480</v>
      </c>
      <c r="C487" s="41" t="str">
        <f>IF(AND(D487&lt;&gt;"",D487&lt;&gt;" -  -  -  -  - "),VLOOKUP(D487,supply!$A$8:$B$507,2,FALSE),"")</f>
        <v/>
      </c>
      <c r="D487" s="43"/>
      <c r="E487" s="80"/>
      <c r="F487" s="79"/>
      <c r="G487" s="42"/>
      <c r="H487" s="49"/>
      <c r="I487" s="80" t="s">
        <v>82</v>
      </c>
      <c r="J487" s="82"/>
      <c r="K487" s="71"/>
      <c r="L487" s="71"/>
      <c r="M487" s="71"/>
      <c r="N487" s="71"/>
      <c r="O487" s="71"/>
      <c r="P487" s="49"/>
      <c r="Q487" s="49"/>
      <c r="R487" s="51" t="str">
        <f t="shared" si="21"/>
        <v>Няма избран доставчик</v>
      </c>
      <c r="S487" s="46" t="str">
        <f t="shared" si="23"/>
        <v/>
      </c>
      <c r="U487" s="61" t="str">
        <f>IF(R487="OK",IF(IFERROR(VLOOKUP(B487,#REF!,1,FALSE),"")="",B487&amp;", ",""),"")</f>
        <v/>
      </c>
      <c r="V487" s="61" t="str">
        <f t="shared" si="22"/>
        <v xml:space="preserve">1, </v>
      </c>
    </row>
    <row r="488" spans="1:22" x14ac:dyDescent="0.25">
      <c r="A488" s="27" t="str">
        <f>IF(R488="OK",IFERROR(B488&amp;" - "&amp;VLOOKUP(C488,supply!$B$8:$C$507,2,FALSE)&amp;" - "&amp;E488&amp;" - "&amp;G488&amp;" - "&amp;H488&amp;" - "&amp;I488&amp;" - "&amp;J488&amp;" - "&amp;K488&amp;" - "&amp;L488&amp;" - "&amp;M488&amp;" - "&amp;N488&amp;" - "&amp;O488&amp;" - с ддс: "&amp;Q488,""),"1001 - Няма данни за разход")</f>
        <v>1001 - Няма данни за разход</v>
      </c>
      <c r="B488" s="41">
        <v>481</v>
      </c>
      <c r="C488" s="41" t="str">
        <f>IF(AND(D488&lt;&gt;"",D488&lt;&gt;" -  -  -  -  - "),VLOOKUP(D488,supply!$A$8:$B$507,2,FALSE),"")</f>
        <v/>
      </c>
      <c r="D488" s="43"/>
      <c r="E488" s="80"/>
      <c r="F488" s="79"/>
      <c r="G488" s="42"/>
      <c r="H488" s="49"/>
      <c r="I488" s="80" t="s">
        <v>82</v>
      </c>
      <c r="J488" s="82"/>
      <c r="K488" s="71"/>
      <c r="L488" s="71"/>
      <c r="M488" s="71"/>
      <c r="N488" s="71"/>
      <c r="O488" s="71"/>
      <c r="P488" s="49"/>
      <c r="Q488" s="49"/>
      <c r="R488" s="51" t="str">
        <f t="shared" si="21"/>
        <v>Няма избран доставчик</v>
      </c>
      <c r="S488" s="46" t="str">
        <f t="shared" si="23"/>
        <v/>
      </c>
      <c r="U488" s="61" t="str">
        <f>IF(R488="OK",IF(IFERROR(VLOOKUP(B488,#REF!,1,FALSE),"")="",B488&amp;", ",""),"")</f>
        <v/>
      </c>
      <c r="V488" s="61" t="str">
        <f t="shared" si="22"/>
        <v xml:space="preserve">1, </v>
      </c>
    </row>
    <row r="489" spans="1:22" x14ac:dyDescent="0.25">
      <c r="A489" s="27" t="str">
        <f>IF(R489="OK",IFERROR(B489&amp;" - "&amp;VLOOKUP(C489,supply!$B$8:$C$507,2,FALSE)&amp;" - "&amp;E489&amp;" - "&amp;G489&amp;" - "&amp;H489&amp;" - "&amp;I489&amp;" - "&amp;J489&amp;" - "&amp;K489&amp;" - "&amp;L489&amp;" - "&amp;M489&amp;" - "&amp;N489&amp;" - "&amp;O489&amp;" - с ддс: "&amp;Q489,""),"1001 - Няма данни за разход")</f>
        <v>1001 - Няма данни за разход</v>
      </c>
      <c r="B489" s="41">
        <v>482</v>
      </c>
      <c r="C489" s="41" t="str">
        <f>IF(AND(D489&lt;&gt;"",D489&lt;&gt;" -  -  -  -  - "),VLOOKUP(D489,supply!$A$8:$B$507,2,FALSE),"")</f>
        <v/>
      </c>
      <c r="D489" s="43"/>
      <c r="E489" s="80"/>
      <c r="F489" s="79"/>
      <c r="G489" s="42"/>
      <c r="H489" s="49"/>
      <c r="I489" s="80" t="s">
        <v>82</v>
      </c>
      <c r="J489" s="82"/>
      <c r="K489" s="71"/>
      <c r="L489" s="71"/>
      <c r="M489" s="71"/>
      <c r="N489" s="71"/>
      <c r="O489" s="71"/>
      <c r="P489" s="49"/>
      <c r="Q489" s="49"/>
      <c r="R489" s="51" t="str">
        <f t="shared" si="21"/>
        <v>Няма избран доставчик</v>
      </c>
      <c r="S489" s="46" t="str">
        <f t="shared" si="23"/>
        <v/>
      </c>
      <c r="U489" s="61" t="str">
        <f>IF(R489="OK",IF(IFERROR(VLOOKUP(B489,#REF!,1,FALSE),"")="",B489&amp;", ",""),"")</f>
        <v/>
      </c>
      <c r="V489" s="61" t="str">
        <f t="shared" si="22"/>
        <v xml:space="preserve">1, </v>
      </c>
    </row>
    <row r="490" spans="1:22" x14ac:dyDescent="0.25">
      <c r="A490" s="27" t="str">
        <f>IF(R490="OK",IFERROR(B490&amp;" - "&amp;VLOOKUP(C490,supply!$B$8:$C$507,2,FALSE)&amp;" - "&amp;E490&amp;" - "&amp;G490&amp;" - "&amp;H490&amp;" - "&amp;I490&amp;" - "&amp;J490&amp;" - "&amp;K490&amp;" - "&amp;L490&amp;" - "&amp;M490&amp;" - "&amp;N490&amp;" - "&amp;O490&amp;" - с ддс: "&amp;Q490,""),"1001 - Няма данни за разход")</f>
        <v>1001 - Няма данни за разход</v>
      </c>
      <c r="B490" s="41">
        <v>483</v>
      </c>
      <c r="C490" s="41" t="str">
        <f>IF(AND(D490&lt;&gt;"",D490&lt;&gt;" -  -  -  -  - "),VLOOKUP(D490,supply!$A$8:$B$507,2,FALSE),"")</f>
        <v/>
      </c>
      <c r="D490" s="43"/>
      <c r="E490" s="80"/>
      <c r="F490" s="79"/>
      <c r="G490" s="42"/>
      <c r="H490" s="49"/>
      <c r="I490" s="80" t="s">
        <v>82</v>
      </c>
      <c r="J490" s="82"/>
      <c r="K490" s="71"/>
      <c r="L490" s="71"/>
      <c r="M490" s="71"/>
      <c r="N490" s="71"/>
      <c r="O490" s="71"/>
      <c r="P490" s="49"/>
      <c r="Q490" s="49"/>
      <c r="R490" s="51" t="str">
        <f t="shared" si="21"/>
        <v>Няма избран доставчик</v>
      </c>
      <c r="S490" s="46" t="str">
        <f t="shared" si="23"/>
        <v/>
      </c>
      <c r="U490" s="61" t="str">
        <f>IF(R490="OK",IF(IFERROR(VLOOKUP(B490,#REF!,1,FALSE),"")="",B490&amp;", ",""),"")</f>
        <v/>
      </c>
      <c r="V490" s="61" t="str">
        <f t="shared" si="22"/>
        <v xml:space="preserve">1, </v>
      </c>
    </row>
    <row r="491" spans="1:22" x14ac:dyDescent="0.25">
      <c r="A491" s="27" t="str">
        <f>IF(R491="OK",IFERROR(B491&amp;" - "&amp;VLOOKUP(C491,supply!$B$8:$C$507,2,FALSE)&amp;" - "&amp;E491&amp;" - "&amp;G491&amp;" - "&amp;H491&amp;" - "&amp;I491&amp;" - "&amp;J491&amp;" - "&amp;K491&amp;" - "&amp;L491&amp;" - "&amp;M491&amp;" - "&amp;N491&amp;" - "&amp;O491&amp;" - с ддс: "&amp;Q491,""),"1001 - Няма данни за разход")</f>
        <v>1001 - Няма данни за разход</v>
      </c>
      <c r="B491" s="41">
        <v>484</v>
      </c>
      <c r="C491" s="41" t="str">
        <f>IF(AND(D491&lt;&gt;"",D491&lt;&gt;" -  -  -  -  - "),VLOOKUP(D491,supply!$A$8:$B$507,2,FALSE),"")</f>
        <v/>
      </c>
      <c r="D491" s="43"/>
      <c r="E491" s="80"/>
      <c r="F491" s="79"/>
      <c r="G491" s="42"/>
      <c r="H491" s="49"/>
      <c r="I491" s="80" t="s">
        <v>82</v>
      </c>
      <c r="J491" s="82"/>
      <c r="K491" s="71"/>
      <c r="L491" s="71"/>
      <c r="M491" s="71"/>
      <c r="N491" s="71"/>
      <c r="O491" s="71"/>
      <c r="P491" s="49"/>
      <c r="Q491" s="49"/>
      <c r="R491" s="51" t="str">
        <f t="shared" si="21"/>
        <v>Няма избран доставчик</v>
      </c>
      <c r="S491" s="46" t="str">
        <f t="shared" si="23"/>
        <v/>
      </c>
      <c r="U491" s="61" t="str">
        <f>IF(R491="OK",IF(IFERROR(VLOOKUP(B491,#REF!,1,FALSE),"")="",B491&amp;", ",""),"")</f>
        <v/>
      </c>
      <c r="V491" s="61" t="str">
        <f t="shared" si="22"/>
        <v xml:space="preserve">1, </v>
      </c>
    </row>
    <row r="492" spans="1:22" x14ac:dyDescent="0.25">
      <c r="A492" s="27" t="str">
        <f>IF(R492="OK",IFERROR(B492&amp;" - "&amp;VLOOKUP(C492,supply!$B$8:$C$507,2,FALSE)&amp;" - "&amp;E492&amp;" - "&amp;G492&amp;" - "&amp;H492&amp;" - "&amp;I492&amp;" - "&amp;J492&amp;" - "&amp;K492&amp;" - "&amp;L492&amp;" - "&amp;M492&amp;" - "&amp;N492&amp;" - "&amp;O492&amp;" - с ддс: "&amp;Q492,""),"1001 - Няма данни за разход")</f>
        <v>1001 - Няма данни за разход</v>
      </c>
      <c r="B492" s="41">
        <v>485</v>
      </c>
      <c r="C492" s="41" t="str">
        <f>IF(AND(D492&lt;&gt;"",D492&lt;&gt;" -  -  -  -  - "),VLOOKUP(D492,supply!$A$8:$B$507,2,FALSE),"")</f>
        <v/>
      </c>
      <c r="D492" s="43"/>
      <c r="E492" s="80"/>
      <c r="F492" s="79"/>
      <c r="G492" s="42"/>
      <c r="H492" s="49"/>
      <c r="I492" s="80" t="s">
        <v>82</v>
      </c>
      <c r="J492" s="82"/>
      <c r="K492" s="71"/>
      <c r="L492" s="71"/>
      <c r="M492" s="71"/>
      <c r="N492" s="71"/>
      <c r="O492" s="71"/>
      <c r="P492" s="49"/>
      <c r="Q492" s="49"/>
      <c r="R492" s="51" t="str">
        <f t="shared" si="21"/>
        <v>Няма избран доставчик</v>
      </c>
      <c r="S492" s="46" t="str">
        <f t="shared" si="23"/>
        <v/>
      </c>
      <c r="U492" s="61" t="str">
        <f>IF(R492="OK",IF(IFERROR(VLOOKUP(B492,#REF!,1,FALSE),"")="",B492&amp;", ",""),"")</f>
        <v/>
      </c>
      <c r="V492" s="61" t="str">
        <f t="shared" si="22"/>
        <v xml:space="preserve">1, </v>
      </c>
    </row>
    <row r="493" spans="1:22" x14ac:dyDescent="0.25">
      <c r="A493" s="27" t="str">
        <f>IF(R493="OK",IFERROR(B493&amp;" - "&amp;VLOOKUP(C493,supply!$B$8:$C$507,2,FALSE)&amp;" - "&amp;E493&amp;" - "&amp;G493&amp;" - "&amp;H493&amp;" - "&amp;I493&amp;" - "&amp;J493&amp;" - "&amp;K493&amp;" - "&amp;L493&amp;" - "&amp;M493&amp;" - "&amp;N493&amp;" - "&amp;O493&amp;" - с ддс: "&amp;Q493,""),"1001 - Няма данни за разход")</f>
        <v>1001 - Няма данни за разход</v>
      </c>
      <c r="B493" s="41">
        <v>486</v>
      </c>
      <c r="C493" s="41" t="str">
        <f>IF(AND(D493&lt;&gt;"",D493&lt;&gt;" -  -  -  -  - "),VLOOKUP(D493,supply!$A$8:$B$507,2,FALSE),"")</f>
        <v/>
      </c>
      <c r="D493" s="43"/>
      <c r="E493" s="80"/>
      <c r="F493" s="79"/>
      <c r="G493" s="42"/>
      <c r="H493" s="49"/>
      <c r="I493" s="80" t="s">
        <v>82</v>
      </c>
      <c r="J493" s="82"/>
      <c r="K493" s="71"/>
      <c r="L493" s="71"/>
      <c r="M493" s="71"/>
      <c r="N493" s="71"/>
      <c r="O493" s="71"/>
      <c r="P493" s="49"/>
      <c r="Q493" s="49"/>
      <c r="R493" s="51" t="str">
        <f t="shared" si="21"/>
        <v>Няма избран доставчик</v>
      </c>
      <c r="S493" s="46" t="str">
        <f t="shared" si="23"/>
        <v/>
      </c>
      <c r="U493" s="61" t="str">
        <f>IF(R493="OK",IF(IFERROR(VLOOKUP(B493,#REF!,1,FALSE),"")="",B493&amp;", ",""),"")</f>
        <v/>
      </c>
      <c r="V493" s="61" t="str">
        <f t="shared" si="22"/>
        <v xml:space="preserve">1, </v>
      </c>
    </row>
    <row r="494" spans="1:22" x14ac:dyDescent="0.25">
      <c r="A494" s="27" t="str">
        <f>IF(R494="OK",IFERROR(B494&amp;" - "&amp;VLOOKUP(C494,supply!$B$8:$C$507,2,FALSE)&amp;" - "&amp;E494&amp;" - "&amp;G494&amp;" - "&amp;H494&amp;" - "&amp;I494&amp;" - "&amp;J494&amp;" - "&amp;K494&amp;" - "&amp;L494&amp;" - "&amp;M494&amp;" - "&amp;N494&amp;" - "&amp;O494&amp;" - с ддс: "&amp;Q494,""),"1001 - Няма данни за разход")</f>
        <v>1001 - Няма данни за разход</v>
      </c>
      <c r="B494" s="41">
        <v>487</v>
      </c>
      <c r="C494" s="41" t="str">
        <f>IF(AND(D494&lt;&gt;"",D494&lt;&gt;" -  -  -  -  - "),VLOOKUP(D494,supply!$A$8:$B$507,2,FALSE),"")</f>
        <v/>
      </c>
      <c r="D494" s="43"/>
      <c r="E494" s="80"/>
      <c r="F494" s="79"/>
      <c r="G494" s="42"/>
      <c r="H494" s="49"/>
      <c r="I494" s="80" t="s">
        <v>82</v>
      </c>
      <c r="J494" s="82"/>
      <c r="K494" s="71"/>
      <c r="L494" s="71"/>
      <c r="M494" s="71"/>
      <c r="N494" s="71"/>
      <c r="O494" s="71"/>
      <c r="P494" s="49"/>
      <c r="Q494" s="49"/>
      <c r="R494" s="51" t="str">
        <f t="shared" si="21"/>
        <v>Няма избран доставчик</v>
      </c>
      <c r="S494" s="46" t="str">
        <f t="shared" si="23"/>
        <v/>
      </c>
      <c r="U494" s="61" t="str">
        <f>IF(R494="OK",IF(IFERROR(VLOOKUP(B494,#REF!,1,FALSE),"")="",B494&amp;", ",""),"")</f>
        <v/>
      </c>
      <c r="V494" s="61" t="str">
        <f t="shared" si="22"/>
        <v xml:space="preserve">1, </v>
      </c>
    </row>
    <row r="495" spans="1:22" x14ac:dyDescent="0.25">
      <c r="A495" s="27" t="str">
        <f>IF(R495="OK",IFERROR(B495&amp;" - "&amp;VLOOKUP(C495,supply!$B$8:$C$507,2,FALSE)&amp;" - "&amp;E495&amp;" - "&amp;G495&amp;" - "&amp;H495&amp;" - "&amp;I495&amp;" - "&amp;J495&amp;" - "&amp;K495&amp;" - "&amp;L495&amp;" - "&amp;M495&amp;" - "&amp;N495&amp;" - "&amp;O495&amp;" - с ддс: "&amp;Q495,""),"1001 - Няма данни за разход")</f>
        <v>1001 - Няма данни за разход</v>
      </c>
      <c r="B495" s="41">
        <v>488</v>
      </c>
      <c r="C495" s="41" t="str">
        <f>IF(AND(D495&lt;&gt;"",D495&lt;&gt;" -  -  -  -  - "),VLOOKUP(D495,supply!$A$8:$B$507,2,FALSE),"")</f>
        <v/>
      </c>
      <c r="D495" s="43"/>
      <c r="E495" s="80"/>
      <c r="F495" s="79"/>
      <c r="G495" s="42"/>
      <c r="H495" s="49"/>
      <c r="I495" s="80" t="s">
        <v>82</v>
      </c>
      <c r="J495" s="82"/>
      <c r="K495" s="71"/>
      <c r="L495" s="71"/>
      <c r="M495" s="71"/>
      <c r="N495" s="71"/>
      <c r="O495" s="71"/>
      <c r="P495" s="49"/>
      <c r="Q495" s="49"/>
      <c r="R495" s="51" t="str">
        <f t="shared" si="21"/>
        <v>Няма избран доставчик</v>
      </c>
      <c r="S495" s="46" t="str">
        <f t="shared" si="23"/>
        <v/>
      </c>
      <c r="U495" s="61" t="str">
        <f>IF(R495="OK",IF(IFERROR(VLOOKUP(B495,#REF!,1,FALSE),"")="",B495&amp;", ",""),"")</f>
        <v/>
      </c>
      <c r="V495" s="61" t="str">
        <f t="shared" si="22"/>
        <v xml:space="preserve">1, </v>
      </c>
    </row>
    <row r="496" spans="1:22" x14ac:dyDescent="0.25">
      <c r="A496" s="27" t="str">
        <f>IF(R496="OK",IFERROR(B496&amp;" - "&amp;VLOOKUP(C496,supply!$B$8:$C$507,2,FALSE)&amp;" - "&amp;E496&amp;" - "&amp;G496&amp;" - "&amp;H496&amp;" - "&amp;I496&amp;" - "&amp;J496&amp;" - "&amp;K496&amp;" - "&amp;L496&amp;" - "&amp;M496&amp;" - "&amp;N496&amp;" - "&amp;O496&amp;" - с ддс: "&amp;Q496,""),"1001 - Няма данни за разход")</f>
        <v>1001 - Няма данни за разход</v>
      </c>
      <c r="B496" s="41">
        <v>489</v>
      </c>
      <c r="C496" s="41" t="str">
        <f>IF(AND(D496&lt;&gt;"",D496&lt;&gt;" -  -  -  -  - "),VLOOKUP(D496,supply!$A$8:$B$507,2,FALSE),"")</f>
        <v/>
      </c>
      <c r="D496" s="43"/>
      <c r="E496" s="80"/>
      <c r="F496" s="79"/>
      <c r="G496" s="42"/>
      <c r="H496" s="49"/>
      <c r="I496" s="80" t="s">
        <v>82</v>
      </c>
      <c r="J496" s="82"/>
      <c r="K496" s="71"/>
      <c r="L496" s="71"/>
      <c r="M496" s="71"/>
      <c r="N496" s="71"/>
      <c r="O496" s="71"/>
      <c r="P496" s="49"/>
      <c r="Q496" s="49"/>
      <c r="R496" s="51" t="str">
        <f t="shared" si="21"/>
        <v>Няма избран доставчик</v>
      </c>
      <c r="S496" s="46" t="str">
        <f t="shared" si="23"/>
        <v/>
      </c>
      <c r="U496" s="61" t="str">
        <f>IF(R496="OK",IF(IFERROR(VLOOKUP(B496,#REF!,1,FALSE),"")="",B496&amp;", ",""),"")</f>
        <v/>
      </c>
      <c r="V496" s="61" t="str">
        <f t="shared" si="22"/>
        <v xml:space="preserve">1, </v>
      </c>
    </row>
    <row r="497" spans="1:22" x14ac:dyDescent="0.25">
      <c r="A497" s="27" t="str">
        <f>IF(R497="OK",IFERROR(B497&amp;" - "&amp;VLOOKUP(C497,supply!$B$8:$C$507,2,FALSE)&amp;" - "&amp;E497&amp;" - "&amp;G497&amp;" - "&amp;H497&amp;" - "&amp;I497&amp;" - "&amp;J497&amp;" - "&amp;K497&amp;" - "&amp;L497&amp;" - "&amp;M497&amp;" - "&amp;N497&amp;" - "&amp;O497&amp;" - с ддс: "&amp;Q497,""),"1001 - Няма данни за разход")</f>
        <v>1001 - Няма данни за разход</v>
      </c>
      <c r="B497" s="41">
        <v>490</v>
      </c>
      <c r="C497" s="41" t="str">
        <f>IF(AND(D497&lt;&gt;"",D497&lt;&gt;" -  -  -  -  - "),VLOOKUP(D497,supply!$A$8:$B$507,2,FALSE),"")</f>
        <v/>
      </c>
      <c r="D497" s="43"/>
      <c r="E497" s="80"/>
      <c r="F497" s="79"/>
      <c r="G497" s="42"/>
      <c r="H497" s="49"/>
      <c r="I497" s="80" t="s">
        <v>82</v>
      </c>
      <c r="J497" s="82"/>
      <c r="K497" s="71"/>
      <c r="L497" s="71"/>
      <c r="M497" s="71"/>
      <c r="N497" s="71"/>
      <c r="O497" s="71"/>
      <c r="P497" s="49"/>
      <c r="Q497" s="49"/>
      <c r="R497" s="51" t="str">
        <f t="shared" si="21"/>
        <v>Няма избран доставчик</v>
      </c>
      <c r="S497" s="46" t="str">
        <f t="shared" si="23"/>
        <v/>
      </c>
      <c r="U497" s="61" t="str">
        <f>IF(R497="OK",IF(IFERROR(VLOOKUP(B497,#REF!,1,FALSE),"")="",B497&amp;", ",""),"")</f>
        <v/>
      </c>
      <c r="V497" s="61" t="str">
        <f t="shared" si="22"/>
        <v xml:space="preserve">1, </v>
      </c>
    </row>
    <row r="498" spans="1:22" x14ac:dyDescent="0.25">
      <c r="A498" s="27" t="str">
        <f>IF(R498="OK",IFERROR(B498&amp;" - "&amp;VLOOKUP(C498,supply!$B$8:$C$507,2,FALSE)&amp;" - "&amp;E498&amp;" - "&amp;G498&amp;" - "&amp;H498&amp;" - "&amp;I498&amp;" - "&amp;J498&amp;" - "&amp;K498&amp;" - "&amp;L498&amp;" - "&amp;M498&amp;" - "&amp;N498&amp;" - "&amp;O498&amp;" - с ддс: "&amp;Q498,""),"1001 - Няма данни за разход")</f>
        <v>1001 - Няма данни за разход</v>
      </c>
      <c r="B498" s="41">
        <v>491</v>
      </c>
      <c r="C498" s="41" t="str">
        <f>IF(AND(D498&lt;&gt;"",D498&lt;&gt;" -  -  -  -  - "),VLOOKUP(D498,supply!$A$8:$B$507,2,FALSE),"")</f>
        <v/>
      </c>
      <c r="D498" s="43"/>
      <c r="E498" s="80"/>
      <c r="F498" s="79"/>
      <c r="G498" s="42"/>
      <c r="H498" s="49"/>
      <c r="I498" s="80" t="s">
        <v>82</v>
      </c>
      <c r="J498" s="82"/>
      <c r="K498" s="71"/>
      <c r="L498" s="71"/>
      <c r="M498" s="71"/>
      <c r="N498" s="71"/>
      <c r="O498" s="71"/>
      <c r="P498" s="49"/>
      <c r="Q498" s="49"/>
      <c r="R498" s="51" t="str">
        <f t="shared" si="21"/>
        <v>Няма избран доставчик</v>
      </c>
      <c r="S498" s="46" t="str">
        <f t="shared" si="23"/>
        <v/>
      </c>
      <c r="U498" s="61" t="str">
        <f>IF(R498="OK",IF(IFERROR(VLOOKUP(B498,#REF!,1,FALSE),"")="",B498&amp;", ",""),"")</f>
        <v/>
      </c>
      <c r="V498" s="61" t="str">
        <f t="shared" si="22"/>
        <v xml:space="preserve">1, </v>
      </c>
    </row>
    <row r="499" spans="1:22" x14ac:dyDescent="0.25">
      <c r="A499" s="27" t="str">
        <f>IF(R499="OK",IFERROR(B499&amp;" - "&amp;VLOOKUP(C499,supply!$B$8:$C$507,2,FALSE)&amp;" - "&amp;E499&amp;" - "&amp;G499&amp;" - "&amp;H499&amp;" - "&amp;I499&amp;" - "&amp;J499&amp;" - "&amp;K499&amp;" - "&amp;L499&amp;" - "&amp;M499&amp;" - "&amp;N499&amp;" - "&amp;O499&amp;" - с ддс: "&amp;Q499,""),"1001 - Няма данни за разход")</f>
        <v>1001 - Няма данни за разход</v>
      </c>
      <c r="B499" s="41">
        <v>492</v>
      </c>
      <c r="C499" s="41" t="str">
        <f>IF(AND(D499&lt;&gt;"",D499&lt;&gt;" -  -  -  -  - "),VLOOKUP(D499,supply!$A$8:$B$507,2,FALSE),"")</f>
        <v/>
      </c>
      <c r="D499" s="43"/>
      <c r="E499" s="80"/>
      <c r="F499" s="79"/>
      <c r="G499" s="42"/>
      <c r="H499" s="49"/>
      <c r="I499" s="80" t="s">
        <v>82</v>
      </c>
      <c r="J499" s="82"/>
      <c r="K499" s="71"/>
      <c r="L499" s="71"/>
      <c r="M499" s="71"/>
      <c r="N499" s="71"/>
      <c r="O499" s="71"/>
      <c r="P499" s="49"/>
      <c r="Q499" s="49"/>
      <c r="R499" s="51" t="str">
        <f t="shared" si="21"/>
        <v>Няма избран доставчик</v>
      </c>
      <c r="S499" s="46" t="str">
        <f t="shared" si="23"/>
        <v/>
      </c>
      <c r="U499" s="61" t="str">
        <f>IF(R499="OK",IF(IFERROR(VLOOKUP(B499,#REF!,1,FALSE),"")="",B499&amp;", ",""),"")</f>
        <v/>
      </c>
      <c r="V499" s="61" t="str">
        <f t="shared" si="22"/>
        <v xml:space="preserve">1, </v>
      </c>
    </row>
    <row r="500" spans="1:22" x14ac:dyDescent="0.25">
      <c r="A500" s="27" t="str">
        <f>IF(R500="OK",IFERROR(B500&amp;" - "&amp;VLOOKUP(C500,supply!$B$8:$C$507,2,FALSE)&amp;" - "&amp;E500&amp;" - "&amp;G500&amp;" - "&amp;H500&amp;" - "&amp;I500&amp;" - "&amp;J500&amp;" - "&amp;K500&amp;" - "&amp;L500&amp;" - "&amp;M500&amp;" - "&amp;N500&amp;" - "&amp;O500&amp;" - с ддс: "&amp;Q500,""),"1001 - Няма данни за разход")</f>
        <v>1001 - Няма данни за разход</v>
      </c>
      <c r="B500" s="41">
        <v>493</v>
      </c>
      <c r="C500" s="41" t="str">
        <f>IF(AND(D500&lt;&gt;"",D500&lt;&gt;" -  -  -  -  - "),VLOOKUP(D500,supply!$A$8:$B$507,2,FALSE),"")</f>
        <v/>
      </c>
      <c r="D500" s="43"/>
      <c r="E500" s="80"/>
      <c r="F500" s="79"/>
      <c r="G500" s="42"/>
      <c r="H500" s="49"/>
      <c r="I500" s="80" t="s">
        <v>82</v>
      </c>
      <c r="J500" s="82"/>
      <c r="K500" s="71"/>
      <c r="L500" s="71"/>
      <c r="M500" s="71"/>
      <c r="N500" s="71"/>
      <c r="O500" s="71"/>
      <c r="P500" s="49"/>
      <c r="Q500" s="49"/>
      <c r="R500" s="51" t="str">
        <f t="shared" si="21"/>
        <v>Няма избран доставчик</v>
      </c>
      <c r="S500" s="46" t="str">
        <f t="shared" si="23"/>
        <v/>
      </c>
      <c r="U500" s="61" t="str">
        <f>IF(R500="OK",IF(IFERROR(VLOOKUP(B500,#REF!,1,FALSE),"")="",B500&amp;", ",""),"")</f>
        <v/>
      </c>
      <c r="V500" s="61" t="str">
        <f t="shared" si="22"/>
        <v xml:space="preserve">1, </v>
      </c>
    </row>
    <row r="501" spans="1:22" x14ac:dyDescent="0.25">
      <c r="A501" s="27" t="str">
        <f>IF(R501="OK",IFERROR(B501&amp;" - "&amp;VLOOKUP(C501,supply!$B$8:$C$507,2,FALSE)&amp;" - "&amp;E501&amp;" - "&amp;G501&amp;" - "&amp;H501&amp;" - "&amp;I501&amp;" - "&amp;J501&amp;" - "&amp;K501&amp;" - "&amp;L501&amp;" - "&amp;M501&amp;" - "&amp;N501&amp;" - "&amp;O501&amp;" - с ддс: "&amp;Q501,""),"1001 - Няма данни за разход")</f>
        <v>1001 - Няма данни за разход</v>
      </c>
      <c r="B501" s="41">
        <v>494</v>
      </c>
      <c r="C501" s="41" t="str">
        <f>IF(AND(D501&lt;&gt;"",D501&lt;&gt;" -  -  -  -  - "),VLOOKUP(D501,supply!$A$8:$B$507,2,FALSE),"")</f>
        <v/>
      </c>
      <c r="D501" s="43"/>
      <c r="E501" s="80"/>
      <c r="F501" s="79"/>
      <c r="G501" s="42"/>
      <c r="H501" s="49"/>
      <c r="I501" s="80" t="s">
        <v>82</v>
      </c>
      <c r="J501" s="82"/>
      <c r="K501" s="71"/>
      <c r="L501" s="71"/>
      <c r="M501" s="71"/>
      <c r="N501" s="71"/>
      <c r="O501" s="71"/>
      <c r="P501" s="49"/>
      <c r="Q501" s="49"/>
      <c r="R501" s="51" t="str">
        <f t="shared" si="21"/>
        <v>Няма избран доставчик</v>
      </c>
      <c r="S501" s="46" t="str">
        <f t="shared" si="23"/>
        <v/>
      </c>
      <c r="U501" s="61" t="str">
        <f>IF(R501="OK",IF(IFERROR(VLOOKUP(B501,#REF!,1,FALSE),"")="",B501&amp;", ",""),"")</f>
        <v/>
      </c>
      <c r="V501" s="61" t="str">
        <f t="shared" si="22"/>
        <v xml:space="preserve">1, </v>
      </c>
    </row>
    <row r="502" spans="1:22" x14ac:dyDescent="0.25">
      <c r="A502" s="27" t="str">
        <f>IF(R502="OK",IFERROR(B502&amp;" - "&amp;VLOOKUP(C502,supply!$B$8:$C$507,2,FALSE)&amp;" - "&amp;E502&amp;" - "&amp;G502&amp;" - "&amp;H502&amp;" - "&amp;I502&amp;" - "&amp;J502&amp;" - "&amp;K502&amp;" - "&amp;L502&amp;" - "&amp;M502&amp;" - "&amp;N502&amp;" - "&amp;O502&amp;" - с ддс: "&amp;Q502,""),"1001 - Няма данни за разход")</f>
        <v>1001 - Няма данни за разход</v>
      </c>
      <c r="B502" s="41">
        <v>495</v>
      </c>
      <c r="C502" s="41" t="str">
        <f>IF(AND(D502&lt;&gt;"",D502&lt;&gt;" -  -  -  -  - "),VLOOKUP(D502,supply!$A$8:$B$507,2,FALSE),"")</f>
        <v/>
      </c>
      <c r="D502" s="43"/>
      <c r="E502" s="80"/>
      <c r="F502" s="79"/>
      <c r="G502" s="42"/>
      <c r="H502" s="49"/>
      <c r="I502" s="80"/>
      <c r="J502" s="82"/>
      <c r="K502" s="71"/>
      <c r="L502" s="71"/>
      <c r="M502" s="71"/>
      <c r="N502" s="71"/>
      <c r="O502" s="71"/>
      <c r="P502" s="49"/>
      <c r="Q502" s="49"/>
      <c r="R502" s="51" t="str">
        <f t="shared" si="21"/>
        <v>Няма избран доставчик</v>
      </c>
      <c r="S502" s="46" t="str">
        <f t="shared" si="23"/>
        <v/>
      </c>
      <c r="U502" s="61" t="str">
        <f>IF(R502="OK",IF(IFERROR(VLOOKUP(B502,#REF!,1,FALSE),"")="",B502&amp;", ",""),"")</f>
        <v/>
      </c>
      <c r="V502" s="61" t="str">
        <f t="shared" si="22"/>
        <v xml:space="preserve">1, </v>
      </c>
    </row>
    <row r="503" spans="1:22" x14ac:dyDescent="0.25">
      <c r="A503" s="27" t="str">
        <f>IF(R503="OK",IFERROR(B503&amp;" - "&amp;VLOOKUP(C503,supply!$B$8:$C$507,2,FALSE)&amp;" - "&amp;E503&amp;" - "&amp;G503&amp;" - "&amp;H503&amp;" - "&amp;I503&amp;" - "&amp;J503&amp;" - "&amp;K503&amp;" - "&amp;L503&amp;" - "&amp;M503&amp;" - "&amp;N503&amp;" - "&amp;O503&amp;" - с ддс: "&amp;Q503,""),"1001 - Няма данни за разход")</f>
        <v>1001 - Няма данни за разход</v>
      </c>
      <c r="B503" s="41">
        <v>496</v>
      </c>
      <c r="C503" s="41" t="str">
        <f>IF(AND(D503&lt;&gt;"",D503&lt;&gt;" -  -  -  -  - "),VLOOKUP(D503,supply!$A$8:$B$507,2,FALSE),"")</f>
        <v/>
      </c>
      <c r="D503" s="43"/>
      <c r="E503" s="80"/>
      <c r="F503" s="79"/>
      <c r="G503" s="42"/>
      <c r="H503" s="49"/>
      <c r="I503" s="80"/>
      <c r="J503" s="82"/>
      <c r="K503" s="71"/>
      <c r="L503" s="71"/>
      <c r="M503" s="71"/>
      <c r="N503" s="71"/>
      <c r="O503" s="71"/>
      <c r="P503" s="49"/>
      <c r="Q503" s="49"/>
      <c r="R503" s="51" t="str">
        <f t="shared" si="21"/>
        <v>Няма избран доставчик</v>
      </c>
      <c r="S503" s="46" t="str">
        <f t="shared" si="23"/>
        <v/>
      </c>
      <c r="U503" s="61" t="str">
        <f>IF(R503="OK",IF(IFERROR(VLOOKUP(B503,#REF!,1,FALSE),"")="",B503&amp;", ",""),"")</f>
        <v/>
      </c>
      <c r="V503" s="61" t="str">
        <f t="shared" si="22"/>
        <v xml:space="preserve">1, </v>
      </c>
    </row>
    <row r="504" spans="1:22" x14ac:dyDescent="0.25">
      <c r="A504" s="27" t="str">
        <f>IF(R504="OK",IFERROR(B504&amp;" - "&amp;VLOOKUP(C504,supply!$B$8:$C$507,2,FALSE)&amp;" - "&amp;E504&amp;" - "&amp;G504&amp;" - "&amp;H504&amp;" - "&amp;I504&amp;" - "&amp;J504&amp;" - "&amp;K504&amp;" - "&amp;L504&amp;" - "&amp;M504&amp;" - "&amp;N504&amp;" - "&amp;O504&amp;" - с ддс: "&amp;Q504,""),"1001 - Няма данни за разход")</f>
        <v>1001 - Няма данни за разход</v>
      </c>
      <c r="B504" s="41">
        <v>497</v>
      </c>
      <c r="C504" s="41" t="str">
        <f>IF(AND(D504&lt;&gt;"",D504&lt;&gt;" -  -  -  -  - "),VLOOKUP(D504,supply!$A$8:$B$507,2,FALSE),"")</f>
        <v/>
      </c>
      <c r="D504" s="43"/>
      <c r="E504" s="80"/>
      <c r="F504" s="79"/>
      <c r="G504" s="42"/>
      <c r="H504" s="49"/>
      <c r="I504" s="80"/>
      <c r="J504" s="82"/>
      <c r="K504" s="71"/>
      <c r="L504" s="71"/>
      <c r="M504" s="71"/>
      <c r="N504" s="71"/>
      <c r="O504" s="71"/>
      <c r="P504" s="49"/>
      <c r="Q504" s="49"/>
      <c r="R504" s="51" t="str">
        <f t="shared" si="21"/>
        <v>Няма избран доставчик</v>
      </c>
      <c r="S504" s="46" t="str">
        <f t="shared" si="23"/>
        <v/>
      </c>
      <c r="U504" s="61" t="str">
        <f>IF(R504="OK",IF(IFERROR(VLOOKUP(B504,#REF!,1,FALSE),"")="",B504&amp;", ",""),"")</f>
        <v/>
      </c>
      <c r="V504" s="61" t="str">
        <f t="shared" si="22"/>
        <v xml:space="preserve">1, </v>
      </c>
    </row>
    <row r="505" spans="1:22" x14ac:dyDescent="0.25">
      <c r="A505" s="27" t="str">
        <f>IF(R505="OK",IFERROR(B505&amp;" - "&amp;VLOOKUP(C505,supply!$B$8:$C$507,2,FALSE)&amp;" - "&amp;E505&amp;" - "&amp;G505&amp;" - "&amp;H505&amp;" - "&amp;I505&amp;" - "&amp;J505&amp;" - "&amp;K505&amp;" - "&amp;L505&amp;" - "&amp;M505&amp;" - "&amp;N505&amp;" - "&amp;O505&amp;" - с ддс: "&amp;Q505,""),"1001 - Няма данни за разход")</f>
        <v>1001 - Няма данни за разход</v>
      </c>
      <c r="B505" s="41">
        <v>498</v>
      </c>
      <c r="C505" s="41" t="str">
        <f>IF(AND(D505&lt;&gt;"",D505&lt;&gt;" -  -  -  -  - "),VLOOKUP(D505,supply!$A$8:$B$507,2,FALSE),"")</f>
        <v/>
      </c>
      <c r="D505" s="43"/>
      <c r="E505" s="80"/>
      <c r="F505" s="79"/>
      <c r="G505" s="42"/>
      <c r="H505" s="49"/>
      <c r="I505" s="80"/>
      <c r="J505" s="82"/>
      <c r="K505" s="71"/>
      <c r="L505" s="71"/>
      <c r="M505" s="71"/>
      <c r="N505" s="71"/>
      <c r="O505" s="71"/>
      <c r="P505" s="49"/>
      <c r="Q505" s="49"/>
      <c r="R505" s="51" t="str">
        <f t="shared" si="21"/>
        <v>Няма избран доставчик</v>
      </c>
      <c r="S505" s="46" t="str">
        <f t="shared" si="23"/>
        <v/>
      </c>
      <c r="U505" s="61" t="str">
        <f>IF(R505="OK",IF(IFERROR(VLOOKUP(B505,#REF!,1,FALSE),"")="",B505&amp;", ",""),"")</f>
        <v/>
      </c>
      <c r="V505" s="61" t="str">
        <f t="shared" si="22"/>
        <v xml:space="preserve">1, </v>
      </c>
    </row>
    <row r="506" spans="1:22" x14ac:dyDescent="0.25">
      <c r="A506" s="27" t="str">
        <f>IF(R506="OK",IFERROR(B506&amp;" - "&amp;VLOOKUP(C506,supply!$B$8:$C$507,2,FALSE)&amp;" - "&amp;E506&amp;" - "&amp;G506&amp;" - "&amp;H506&amp;" - "&amp;I506&amp;" - "&amp;J506&amp;" - "&amp;K506&amp;" - "&amp;L506&amp;" - "&amp;M506&amp;" - "&amp;N506&amp;" - "&amp;O506&amp;" - с ддс: "&amp;Q506,""),"1001 - Няма данни за разход")</f>
        <v>1001 - Няма данни за разход</v>
      </c>
      <c r="B506" s="41">
        <v>499</v>
      </c>
      <c r="C506" s="41" t="str">
        <f>IF(AND(D506&lt;&gt;"",D506&lt;&gt;" -  -  -  -  - "),VLOOKUP(D506,supply!$A$8:$B$507,2,FALSE),"")</f>
        <v/>
      </c>
      <c r="D506" s="43"/>
      <c r="E506" s="80"/>
      <c r="F506" s="79"/>
      <c r="G506" s="42"/>
      <c r="H506" s="49"/>
      <c r="I506" s="80"/>
      <c r="J506" s="82"/>
      <c r="K506" s="71"/>
      <c r="L506" s="71"/>
      <c r="M506" s="71"/>
      <c r="N506" s="71"/>
      <c r="O506" s="71"/>
      <c r="P506" s="49"/>
      <c r="Q506" s="49"/>
      <c r="R506" s="51" t="str">
        <f t="shared" si="21"/>
        <v>Няма избран доставчик</v>
      </c>
      <c r="S506" s="46" t="str">
        <f t="shared" si="23"/>
        <v/>
      </c>
      <c r="U506" s="61" t="str">
        <f>IF(R506="OK",IF(IFERROR(VLOOKUP(B506,#REF!,1,FALSE),"")="",B506&amp;", ",""),"")</f>
        <v/>
      </c>
      <c r="V506" s="61" t="str">
        <f t="shared" si="22"/>
        <v xml:space="preserve">1, </v>
      </c>
    </row>
    <row r="507" spans="1:22" x14ac:dyDescent="0.25">
      <c r="A507" s="27" t="str">
        <f>IF(R507="OK",IFERROR(B507&amp;" - "&amp;VLOOKUP(C507,supply!$B$8:$C$507,2,FALSE)&amp;" - "&amp;E507&amp;" - "&amp;G507&amp;" - "&amp;H507&amp;" - "&amp;I507&amp;" - "&amp;J507&amp;" - "&amp;K507&amp;" - "&amp;L507&amp;" - "&amp;M507&amp;" - "&amp;N507&amp;" - "&amp;O507&amp;" - с ддс: "&amp;Q507,""),"1001 - Няма данни за разход")</f>
        <v>1001 - Няма данни за разход</v>
      </c>
      <c r="B507" s="41">
        <v>500</v>
      </c>
      <c r="C507" s="41" t="str">
        <f>IF(AND(D507&lt;&gt;"",D507&lt;&gt;" -  -  -  -  - "),VLOOKUP(D507,supply!$A$8:$B$507,2,FALSE),"")</f>
        <v/>
      </c>
      <c r="D507" s="43"/>
      <c r="E507" s="80"/>
      <c r="F507" s="79"/>
      <c r="G507" s="42"/>
      <c r="H507" s="49"/>
      <c r="I507" s="80"/>
      <c r="J507" s="82"/>
      <c r="K507" s="71"/>
      <c r="L507" s="71"/>
      <c r="M507" s="71"/>
      <c r="N507" s="71"/>
      <c r="O507" s="71"/>
      <c r="P507" s="49"/>
      <c r="Q507" s="49"/>
      <c r="R507" s="51" t="str">
        <f t="shared" si="21"/>
        <v>Няма избран доставчик</v>
      </c>
      <c r="S507" s="46" t="str">
        <f t="shared" si="23"/>
        <v/>
      </c>
      <c r="U507" s="61" t="str">
        <f>IF(R507="OK",IF(IFERROR(VLOOKUP(B507,#REF!,1,FALSE),"")="",B507&amp;", ",""),"")</f>
        <v/>
      </c>
      <c r="V507" s="61" t="str">
        <f t="shared" si="22"/>
        <v xml:space="preserve">1, </v>
      </c>
    </row>
  </sheetData>
  <autoFilter ref="A7:AD507">
    <filterColumn colId="20" showButton="0"/>
  </autoFilter>
  <mergeCells count="7">
    <mergeCell ref="U7:V7"/>
    <mergeCell ref="B1:Q1"/>
    <mergeCell ref="B2:M2"/>
    <mergeCell ref="G4:H4"/>
    <mergeCell ref="G5:H5"/>
    <mergeCell ref="E4:F4"/>
    <mergeCell ref="E5:F5"/>
  </mergeCells>
  <conditionalFormatting sqref="R8:R507">
    <cfRule type="containsText" dxfId="1" priority="1" operator="containsText" text="OK">
      <formula>NOT(ISERROR(SEARCH("OK",R8)))</formula>
    </cfRule>
  </conditionalFormatting>
  <dataValidations count="7">
    <dataValidation type="date" allowBlank="1" showInputMessage="1" showErrorMessage="1" error="Моля въведете дата с формат:_x000a_ДД.ММ.ГГГГ между 01.01.2014 и 31.12.2023" sqref="F10:F507">
      <formula1>41640</formula1>
      <formula2>45291</formula2>
    </dataValidation>
    <dataValidation allowBlank="1" showInputMessage="1" showErrorMessage="1" error="Въведената стойност има повече от два знака след десетичната запетая" sqref="Q8:Q507"/>
    <dataValidation type="decimal" operator="greaterThan" allowBlank="1" showInputMessage="1" showErrorMessage="1" error="Въведете число по-голяме от 0-ла" sqref="H8:H507">
      <formula1>0</formula1>
    </dataValidation>
    <dataValidation type="list" allowBlank="1" showInputMessage="1" showErrorMessage="1" sqref="D8:D507">
      <formula1>spisak_dostavchici</formula1>
    </dataValidation>
    <dataValidation allowBlank="1" showInputMessage="1" showErrorMessage="1" error="Въведената стойност има повече от два знака след десетичната запетая" sqref="P8:P507"/>
    <dataValidation type="list" allowBlank="1" showInputMessage="1" showErrorMessage="1" sqref="I502:I507">
      <formula1>#REF!</formula1>
    </dataValidation>
    <dataValidation type="list" allowBlank="1" showInputMessage="1" showErrorMessage="1" sqref="I502:I50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supply!$B$8:$B$507</xm:f>
          </x14:formula1>
          <xm:sqref>C8:C507</xm:sqref>
        </x14:dataValidation>
        <x14:dataValidation type="list" allowBlank="1" showInputMessage="1" showErrorMessage="1">
          <x14:formula1>
            <xm:f>supply!$B$8:$B$507</xm:f>
          </x14:formula1>
          <xm:sqref>C8:C507</xm:sqref>
        </x14:dataValidation>
        <x14:dataValidation type="list" allowBlank="1" showInputMessage="1" showErrorMessage="1">
          <x14:formula1>
            <xm:f>private!$AB$1:$AB$5</xm:f>
          </x14:formula1>
          <xm:sqref>G8:G507</xm:sqref>
        </x14:dataValidation>
        <x14:dataValidation type="list" allowBlank="1" showInputMessage="1" showErrorMessage="1">
          <x14:formula1>
            <xm:f>private!$Z$1:$Z$188</xm:f>
          </x14:formula1>
          <xm:sqref>J8:J507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07"/>
  <sheetViews>
    <sheetView zoomScaleNormal="100" zoomScalePageLayoutView="88" workbookViewId="0">
      <pane ySplit="7" topLeftCell="A8" activePane="bottomLeft" state="frozen"/>
      <selection activeCell="I8" sqref="I8"/>
      <selection pane="bottomLeft" activeCell="C10" sqref="C10"/>
    </sheetView>
  </sheetViews>
  <sheetFormatPr defaultColWidth="8.85546875" defaultRowHeight="15" x14ac:dyDescent="0.25"/>
  <cols>
    <col min="1" max="1" width="21.140625" style="3" customWidth="1"/>
    <col min="2" max="2" width="19.28515625" style="17" customWidth="1"/>
    <col min="3" max="3" width="61.28515625" style="11" customWidth="1"/>
    <col min="4" max="4" width="10.140625" style="106" customWidth="1"/>
    <col min="5" max="5" width="13.140625" style="11" customWidth="1"/>
    <col min="6" max="6" width="12" style="11" customWidth="1"/>
    <col min="7" max="7" width="12" style="109" customWidth="1"/>
    <col min="8" max="8" width="53.42578125" style="18" customWidth="1"/>
    <col min="9" max="9" width="11.5703125" style="17" customWidth="1"/>
    <col min="10" max="10" width="45.28515625" style="3" customWidth="1"/>
  </cols>
  <sheetData>
    <row r="1" spans="1:10" ht="20.25" customHeight="1" x14ac:dyDescent="0.25">
      <c r="A1" s="129" t="s">
        <v>159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18.5" customHeight="1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6.5" customHeight="1" x14ac:dyDescent="0.25">
      <c r="A3" s="62"/>
      <c r="B3" s="62"/>
      <c r="C3" s="62"/>
      <c r="D3" s="104"/>
      <c r="E3" s="73"/>
      <c r="F3" s="87"/>
      <c r="G3" s="91"/>
      <c r="H3" s="62"/>
      <c r="I3" s="73"/>
      <c r="J3" s="62"/>
    </row>
    <row r="4" spans="1:10" ht="42" customHeight="1" x14ac:dyDescent="0.25">
      <c r="A4" s="39"/>
      <c r="B4" s="62"/>
      <c r="C4" s="62"/>
      <c r="D4" s="104"/>
      <c r="E4" s="73"/>
      <c r="F4" s="87"/>
      <c r="G4" s="91"/>
      <c r="H4" s="62"/>
      <c r="I4" s="73"/>
      <c r="J4" s="62"/>
    </row>
    <row r="5" spans="1:10" ht="20.25" customHeight="1" x14ac:dyDescent="0.25">
      <c r="A5" s="39"/>
      <c r="B5" s="62"/>
      <c r="C5" s="62"/>
      <c r="D5" s="104"/>
      <c r="E5" s="73"/>
      <c r="F5" s="87"/>
      <c r="G5" s="91"/>
      <c r="H5" s="62"/>
      <c r="I5" s="73"/>
      <c r="J5" s="62"/>
    </row>
    <row r="6" spans="1:10" ht="20.25" customHeight="1" x14ac:dyDescent="0.25">
      <c r="A6" s="40"/>
      <c r="B6" s="40"/>
      <c r="C6" s="40"/>
      <c r="D6" s="105"/>
      <c r="E6" s="40"/>
      <c r="F6" s="40"/>
      <c r="G6" s="40"/>
      <c r="H6" s="40"/>
      <c r="I6" s="40"/>
      <c r="J6" s="40"/>
    </row>
    <row r="7" spans="1:10" s="3" customFormat="1" ht="99" customHeight="1" x14ac:dyDescent="0.25">
      <c r="A7" s="45" t="s">
        <v>39</v>
      </c>
      <c r="B7" s="45" t="s">
        <v>162</v>
      </c>
      <c r="C7" s="45" t="s">
        <v>40</v>
      </c>
      <c r="D7" s="84" t="s">
        <v>216</v>
      </c>
      <c r="E7" s="41" t="s">
        <v>213</v>
      </c>
      <c r="F7" s="41" t="s">
        <v>218</v>
      </c>
      <c r="G7" s="107" t="s">
        <v>217</v>
      </c>
      <c r="H7" s="84" t="s">
        <v>224</v>
      </c>
      <c r="I7" s="41" t="s">
        <v>223</v>
      </c>
      <c r="J7" s="45" t="s">
        <v>181</v>
      </c>
    </row>
    <row r="8" spans="1:10" ht="31.5" x14ac:dyDescent="0.25">
      <c r="A8" s="50">
        <v>1</v>
      </c>
      <c r="B8" s="63">
        <f>IF(AND(C8&lt;&gt;"",C8&lt;&gt;" -  -  -  -  - "),VLOOKUP(C8,exp!$A$8:$B$507,2,FALSE),"")</f>
        <v>1</v>
      </c>
      <c r="C8" s="74" t="s">
        <v>426</v>
      </c>
      <c r="D8" s="103" t="s">
        <v>225</v>
      </c>
      <c r="E8" s="77">
        <v>44321</v>
      </c>
      <c r="F8" s="77">
        <v>44321</v>
      </c>
      <c r="G8" s="108">
        <v>20</v>
      </c>
      <c r="H8" s="75" t="s">
        <v>198</v>
      </c>
      <c r="I8" s="76">
        <v>44197</v>
      </c>
      <c r="J8" s="64" t="str">
        <f>IF(B8&lt;&gt;"",IF(AND(H8&lt;&gt;"",I8&lt;&gt;""),"","Задължителни полета - Наименование/Дата"),"Няма избран разход")</f>
        <v/>
      </c>
    </row>
    <row r="9" spans="1:10" ht="31.5" x14ac:dyDescent="0.25">
      <c r="A9" s="63">
        <v>2</v>
      </c>
      <c r="B9" s="63">
        <f>IF(AND(C9&lt;&gt;"",C9&lt;&gt;" -  -  -  -  - "),VLOOKUP(C9,exp!$A$8:$B$507,2,FALSE),"")</f>
        <v>1</v>
      </c>
      <c r="C9" s="74" t="s">
        <v>426</v>
      </c>
      <c r="D9" s="103" t="s">
        <v>225</v>
      </c>
      <c r="E9" s="77">
        <v>44321</v>
      </c>
      <c r="F9" s="77">
        <v>44321</v>
      </c>
      <c r="G9" s="108">
        <v>20</v>
      </c>
      <c r="H9" s="75" t="s">
        <v>201</v>
      </c>
      <c r="I9" s="76">
        <v>44197</v>
      </c>
      <c r="J9" s="64" t="str">
        <f t="shared" ref="J9:J72" si="0">IF(B9&lt;&gt;"",IF(AND(H9&lt;&gt;"",I9&lt;&gt;""),"","Задължителни полета - Наименование/Дата"),"Няма избран разход")</f>
        <v/>
      </c>
    </row>
    <row r="10" spans="1:10" ht="31.5" x14ac:dyDescent="0.25">
      <c r="A10" s="63">
        <v>3</v>
      </c>
      <c r="B10" s="63" t="e">
        <f>IF(AND(C10&lt;&gt;"",C10&lt;&gt;" -  -  -  -  - "),VLOOKUP(C10,exp!$A$8:$B$507,2,FALSE),"")</f>
        <v>#N/A</v>
      </c>
      <c r="C10" s="74" t="s">
        <v>423</v>
      </c>
      <c r="D10" s="103" t="s">
        <v>226</v>
      </c>
      <c r="E10" s="77">
        <v>44322</v>
      </c>
      <c r="F10" s="77">
        <v>44322</v>
      </c>
      <c r="G10" s="108">
        <v>32</v>
      </c>
      <c r="H10" s="75" t="s">
        <v>203</v>
      </c>
      <c r="I10" s="76">
        <v>44197</v>
      </c>
      <c r="J10" s="64" t="e">
        <f t="shared" si="0"/>
        <v>#N/A</v>
      </c>
    </row>
    <row r="11" spans="1:10" ht="15.75" x14ac:dyDescent="0.25">
      <c r="A11" s="50">
        <v>4</v>
      </c>
      <c r="B11" s="63" t="str">
        <f>IF(AND(C11&lt;&gt;"",C11&lt;&gt;" -  -  -  -  - "),VLOOKUP(C11,exp!$A$8:$B$507,2,FALSE),"")</f>
        <v/>
      </c>
      <c r="C11" s="74"/>
      <c r="D11" s="103" t="s">
        <v>226</v>
      </c>
      <c r="E11" s="110">
        <v>44322</v>
      </c>
      <c r="F11" s="110">
        <v>44322</v>
      </c>
      <c r="G11" s="111">
        <v>32</v>
      </c>
      <c r="H11" s="75"/>
      <c r="I11" s="112">
        <v>44197</v>
      </c>
      <c r="J11" s="64" t="str">
        <f t="shared" si="0"/>
        <v>Няма избран разход</v>
      </c>
    </row>
    <row r="12" spans="1:10" ht="15.75" x14ac:dyDescent="0.25">
      <c r="A12" s="63">
        <v>5</v>
      </c>
      <c r="B12" s="63" t="str">
        <f>IF(AND(C12&lt;&gt;"",C12&lt;&gt;" -  -  -  -  - "),VLOOKUP(C12,exp!$A$8:$B$507,2,FALSE),"")</f>
        <v/>
      </c>
      <c r="C12" s="74"/>
      <c r="D12" s="103" t="s">
        <v>227</v>
      </c>
      <c r="E12" s="110">
        <v>44354</v>
      </c>
      <c r="F12" s="110">
        <v>44357</v>
      </c>
      <c r="G12" s="111">
        <v>25</v>
      </c>
      <c r="H12" s="75"/>
      <c r="I12" s="112">
        <v>44197</v>
      </c>
      <c r="J12" s="64" t="str">
        <f t="shared" si="0"/>
        <v>Няма избран разход</v>
      </c>
    </row>
    <row r="13" spans="1:10" ht="15.75" x14ac:dyDescent="0.25">
      <c r="A13" s="63">
        <v>6</v>
      </c>
      <c r="B13" s="63" t="str">
        <f>IF(AND(C13&lt;&gt;"",C13&lt;&gt;" -  -  -  -  - "),VLOOKUP(C13,exp!$A$8:$B$507,2,FALSE),"")</f>
        <v/>
      </c>
      <c r="C13" s="74"/>
      <c r="D13" s="103"/>
      <c r="E13" s="110"/>
      <c r="F13" s="110"/>
      <c r="G13" s="111"/>
      <c r="H13" s="75"/>
      <c r="I13" s="112"/>
      <c r="J13" s="64" t="str">
        <f t="shared" si="0"/>
        <v>Няма избран разход</v>
      </c>
    </row>
    <row r="14" spans="1:10" ht="15.75" x14ac:dyDescent="0.25">
      <c r="A14" s="50">
        <v>7</v>
      </c>
      <c r="B14" s="63" t="str">
        <f>IF(AND(C14&lt;&gt;"",C14&lt;&gt;" -  -  -  -  - "),VLOOKUP(C14,exp!$A$8:$B$507,2,FALSE),"")</f>
        <v/>
      </c>
      <c r="C14" s="74"/>
      <c r="D14" s="103"/>
      <c r="E14" s="110"/>
      <c r="F14" s="110"/>
      <c r="G14" s="111"/>
      <c r="H14" s="75"/>
      <c r="I14" s="112"/>
      <c r="J14" s="64" t="str">
        <f t="shared" si="0"/>
        <v>Няма избран разход</v>
      </c>
    </row>
    <row r="15" spans="1:10" ht="15.75" x14ac:dyDescent="0.25">
      <c r="A15" s="63">
        <v>8</v>
      </c>
      <c r="B15" s="63" t="str">
        <f>IF(AND(C15&lt;&gt;"",C15&lt;&gt;" -  -  -  -  - "),VLOOKUP(C15,exp!$A$8:$B$507,2,FALSE),"")</f>
        <v/>
      </c>
      <c r="C15" s="74"/>
      <c r="D15" s="103"/>
      <c r="E15" s="110"/>
      <c r="F15" s="110"/>
      <c r="G15" s="111"/>
      <c r="H15" s="75"/>
      <c r="I15" s="112"/>
      <c r="J15" s="64" t="str">
        <f t="shared" si="0"/>
        <v>Няма избран разход</v>
      </c>
    </row>
    <row r="16" spans="1:10" ht="15.75" x14ac:dyDescent="0.25">
      <c r="A16" s="63">
        <v>9</v>
      </c>
      <c r="B16" s="63" t="str">
        <f>IF(AND(C16&lt;&gt;"",C16&lt;&gt;" -  -  -  -  - "),VLOOKUP(C16,exp!$A$8:$B$507,2,FALSE),"")</f>
        <v/>
      </c>
      <c r="C16" s="74"/>
      <c r="D16" s="103"/>
      <c r="E16" s="110"/>
      <c r="F16" s="110"/>
      <c r="G16" s="111"/>
      <c r="H16" s="75"/>
      <c r="I16" s="112"/>
      <c r="J16" s="64" t="str">
        <f t="shared" si="0"/>
        <v>Няма избран разход</v>
      </c>
    </row>
    <row r="17" spans="1:10" ht="15.75" x14ac:dyDescent="0.25">
      <c r="A17" s="50">
        <v>10</v>
      </c>
      <c r="B17" s="63" t="str">
        <f>IF(AND(C17&lt;&gt;"",C17&lt;&gt;" -  -  -  -  - "),VLOOKUP(C17,exp!$A$8:$B$507,2,FALSE),"")</f>
        <v/>
      </c>
      <c r="C17" s="74"/>
      <c r="D17" s="103"/>
      <c r="E17" s="110"/>
      <c r="F17" s="110"/>
      <c r="G17" s="111"/>
      <c r="H17" s="75"/>
      <c r="I17" s="112"/>
      <c r="J17" s="64" t="str">
        <f t="shared" si="0"/>
        <v>Няма избран разход</v>
      </c>
    </row>
    <row r="18" spans="1:10" ht="31.5" customHeight="1" x14ac:dyDescent="0.25">
      <c r="A18" s="63">
        <v>11</v>
      </c>
      <c r="B18" s="63" t="str">
        <f>IF(AND(C18&lt;&gt;"",C18&lt;&gt;" -  -  -  -  - "),VLOOKUP(C18,exp!$A$8:$B$507,2,FALSE),"")</f>
        <v/>
      </c>
      <c r="C18" s="43"/>
      <c r="D18" s="103"/>
      <c r="E18" s="110"/>
      <c r="F18" s="110"/>
      <c r="G18" s="111"/>
      <c r="H18" s="75"/>
      <c r="I18" s="112"/>
      <c r="J18" s="64" t="str">
        <f t="shared" si="0"/>
        <v>Няма избран разход</v>
      </c>
    </row>
    <row r="19" spans="1:10" ht="15.75" x14ac:dyDescent="0.25">
      <c r="A19" s="63">
        <v>12</v>
      </c>
      <c r="B19" s="63" t="str">
        <f>IF(AND(C19&lt;&gt;"",C19&lt;&gt;" -  -  -  -  - "),VLOOKUP(C19,exp!$A$8:$B$507,2,FALSE),"")</f>
        <v/>
      </c>
      <c r="C19" s="74"/>
      <c r="D19" s="103"/>
      <c r="E19" s="110"/>
      <c r="F19" s="110"/>
      <c r="G19" s="111"/>
      <c r="H19" s="75"/>
      <c r="I19" s="112"/>
      <c r="J19" s="64" t="str">
        <f t="shared" si="0"/>
        <v>Няма избран разход</v>
      </c>
    </row>
    <row r="20" spans="1:10" ht="15.75" x14ac:dyDescent="0.25">
      <c r="A20" s="50">
        <v>13</v>
      </c>
      <c r="B20" s="63" t="str">
        <f>IF(AND(C20&lt;&gt;"",C20&lt;&gt;" -  -  -  -  - "),VLOOKUP(C20,exp!$A$8:$B$507,2,FALSE),"")</f>
        <v/>
      </c>
      <c r="C20" s="74"/>
      <c r="D20" s="103"/>
      <c r="E20" s="110"/>
      <c r="F20" s="110"/>
      <c r="G20" s="111"/>
      <c r="H20" s="75"/>
      <c r="I20" s="112"/>
      <c r="J20" s="64" t="str">
        <f t="shared" si="0"/>
        <v>Няма избран разход</v>
      </c>
    </row>
    <row r="21" spans="1:10" ht="15.75" x14ac:dyDescent="0.25">
      <c r="A21" s="63">
        <v>14</v>
      </c>
      <c r="B21" s="63" t="str">
        <f>IF(AND(C21&lt;&gt;"",C21&lt;&gt;" -  -  -  -  - "),VLOOKUP(C21,exp!$A$8:$B$507,2,FALSE),"")</f>
        <v/>
      </c>
      <c r="C21" s="74"/>
      <c r="D21" s="103"/>
      <c r="E21" s="110"/>
      <c r="F21" s="110"/>
      <c r="G21" s="111"/>
      <c r="H21" s="75"/>
      <c r="I21" s="112"/>
      <c r="J21" s="64" t="str">
        <f t="shared" si="0"/>
        <v>Няма избран разход</v>
      </c>
    </row>
    <row r="22" spans="1:10" ht="15.75" x14ac:dyDescent="0.25">
      <c r="A22" s="63">
        <v>15</v>
      </c>
      <c r="B22" s="63" t="str">
        <f>IF(AND(C22&lt;&gt;"",C22&lt;&gt;" -  -  -  -  - "),VLOOKUP(C22,exp!$A$8:$B$507,2,FALSE),"")</f>
        <v/>
      </c>
      <c r="C22" s="74"/>
      <c r="D22" s="103"/>
      <c r="E22" s="110"/>
      <c r="F22" s="110"/>
      <c r="G22" s="111"/>
      <c r="H22" s="75"/>
      <c r="I22" s="112"/>
      <c r="J22" s="64" t="str">
        <f t="shared" si="0"/>
        <v>Няма избран разход</v>
      </c>
    </row>
    <row r="23" spans="1:10" ht="15.75" x14ac:dyDescent="0.25">
      <c r="A23" s="50">
        <v>16</v>
      </c>
      <c r="B23" s="63" t="str">
        <f>IF(AND(C23&lt;&gt;"",C23&lt;&gt;" -  -  -  -  - "),VLOOKUP(C23,exp!$A$8:$B$507,2,FALSE),"")</f>
        <v/>
      </c>
      <c r="C23" s="74"/>
      <c r="D23" s="103"/>
      <c r="E23" s="110"/>
      <c r="F23" s="110"/>
      <c r="G23" s="111"/>
      <c r="H23" s="75"/>
      <c r="I23" s="112"/>
      <c r="J23" s="64" t="str">
        <f t="shared" si="0"/>
        <v>Няма избран разход</v>
      </c>
    </row>
    <row r="24" spans="1:10" ht="15.75" x14ac:dyDescent="0.25">
      <c r="A24" s="63">
        <v>17</v>
      </c>
      <c r="B24" s="63" t="str">
        <f>IF(AND(C24&lt;&gt;"",C24&lt;&gt;" -  -  -  -  - "),VLOOKUP(C24,exp!$A$8:$B$507,2,FALSE),"")</f>
        <v/>
      </c>
      <c r="C24" s="74"/>
      <c r="D24" s="103"/>
      <c r="E24" s="110"/>
      <c r="F24" s="110"/>
      <c r="G24" s="111"/>
      <c r="H24" s="75"/>
      <c r="I24" s="112"/>
      <c r="J24" s="64" t="str">
        <f t="shared" si="0"/>
        <v>Няма избран разход</v>
      </c>
    </row>
    <row r="25" spans="1:10" ht="15.75" x14ac:dyDescent="0.25">
      <c r="A25" s="63">
        <v>18</v>
      </c>
      <c r="B25" s="63" t="str">
        <f>IF(AND(C25&lt;&gt;"",C25&lt;&gt;" -  -  -  -  - "),VLOOKUP(C25,exp!$A$8:$B$507,2,FALSE),"")</f>
        <v/>
      </c>
      <c r="C25" s="74"/>
      <c r="D25" s="103"/>
      <c r="E25" s="110"/>
      <c r="F25" s="110"/>
      <c r="G25" s="111"/>
      <c r="H25" s="75"/>
      <c r="I25" s="112"/>
      <c r="J25" s="64" t="str">
        <f t="shared" si="0"/>
        <v>Няма избран разход</v>
      </c>
    </row>
    <row r="26" spans="1:10" ht="15.75" x14ac:dyDescent="0.25">
      <c r="A26" s="50">
        <v>19</v>
      </c>
      <c r="B26" s="63" t="str">
        <f>IF(AND(C26&lt;&gt;"",C26&lt;&gt;" -  -  -  -  - "),VLOOKUP(C26,exp!$A$8:$B$507,2,FALSE),"")</f>
        <v/>
      </c>
      <c r="C26" s="74"/>
      <c r="D26" s="103"/>
      <c r="E26" s="110"/>
      <c r="F26" s="110"/>
      <c r="G26" s="111"/>
      <c r="H26" s="75"/>
      <c r="I26" s="112"/>
      <c r="J26" s="64" t="str">
        <f t="shared" si="0"/>
        <v>Няма избран разход</v>
      </c>
    </row>
    <row r="27" spans="1:10" ht="15.75" x14ac:dyDescent="0.25">
      <c r="A27" s="63">
        <v>20</v>
      </c>
      <c r="B27" s="63" t="str">
        <f>IF(AND(C27&lt;&gt;"",C27&lt;&gt;" -  -  -  -  - "),VLOOKUP(C27,exp!$A$8:$B$507,2,FALSE),"")</f>
        <v/>
      </c>
      <c r="C27" s="74"/>
      <c r="D27" s="103"/>
      <c r="E27" s="110"/>
      <c r="F27" s="110"/>
      <c r="G27" s="111"/>
      <c r="H27" s="75"/>
      <c r="I27" s="112"/>
      <c r="J27" s="64" t="str">
        <f t="shared" si="0"/>
        <v>Няма избран разход</v>
      </c>
    </row>
    <row r="28" spans="1:10" ht="15.75" x14ac:dyDescent="0.25">
      <c r="A28" s="63">
        <v>21</v>
      </c>
      <c r="B28" s="63" t="str">
        <f>IF(AND(C28&lt;&gt;"",C28&lt;&gt;" -  -  -  -  - "),VLOOKUP(C28,exp!$A$8:$B$507,2,FALSE),"")</f>
        <v/>
      </c>
      <c r="C28" s="74"/>
      <c r="D28" s="103"/>
      <c r="E28" s="110"/>
      <c r="F28" s="110"/>
      <c r="G28" s="111"/>
      <c r="H28" s="75"/>
      <c r="I28" s="66"/>
      <c r="J28" s="64" t="str">
        <f t="shared" si="0"/>
        <v>Няма избран разход</v>
      </c>
    </row>
    <row r="29" spans="1:10" ht="15.75" x14ac:dyDescent="0.25">
      <c r="A29" s="50">
        <v>22</v>
      </c>
      <c r="B29" s="63" t="str">
        <f>IF(AND(C29&lt;&gt;"",C29&lt;&gt;" -  -  -  -  - "),VLOOKUP(C29,exp!$A$8:$B$507,2,FALSE),"")</f>
        <v/>
      </c>
      <c r="C29" s="74"/>
      <c r="D29" s="103"/>
      <c r="E29" s="110"/>
      <c r="F29" s="110"/>
      <c r="G29" s="111"/>
      <c r="H29" s="75"/>
      <c r="I29" s="66"/>
      <c r="J29" s="64" t="str">
        <f t="shared" si="0"/>
        <v>Няма избран разход</v>
      </c>
    </row>
    <row r="30" spans="1:10" ht="15.75" x14ac:dyDescent="0.25">
      <c r="A30" s="63">
        <v>23</v>
      </c>
      <c r="B30" s="63" t="str">
        <f>IF(AND(C30&lt;&gt;"",C30&lt;&gt;" -  -  -  -  - "),VLOOKUP(C30,exp!$A$8:$B$507,2,FALSE),"")</f>
        <v/>
      </c>
      <c r="C30" s="74"/>
      <c r="D30" s="103"/>
      <c r="E30" s="110"/>
      <c r="F30" s="110"/>
      <c r="G30" s="111"/>
      <c r="H30" s="75"/>
      <c r="I30" s="66"/>
      <c r="J30" s="64" t="str">
        <f t="shared" si="0"/>
        <v>Няма избран разход</v>
      </c>
    </row>
    <row r="31" spans="1:10" ht="15.75" x14ac:dyDescent="0.25">
      <c r="A31" s="63">
        <v>24</v>
      </c>
      <c r="B31" s="63" t="str">
        <f>IF(AND(C31&lt;&gt;"",C31&lt;&gt;" -  -  -  -  - "),VLOOKUP(C31,exp!$A$8:$B$507,2,FALSE),"")</f>
        <v/>
      </c>
      <c r="C31" s="74"/>
      <c r="D31" s="103"/>
      <c r="E31" s="110"/>
      <c r="F31" s="110"/>
      <c r="G31" s="111"/>
      <c r="H31" s="75"/>
      <c r="I31" s="66"/>
      <c r="J31" s="64" t="str">
        <f t="shared" si="0"/>
        <v>Няма избран разход</v>
      </c>
    </row>
    <row r="32" spans="1:10" ht="15.75" x14ac:dyDescent="0.25">
      <c r="A32" s="50">
        <v>25</v>
      </c>
      <c r="B32" s="63" t="str">
        <f>IF(AND(C32&lt;&gt;"",C32&lt;&gt;" -  -  -  -  - "),VLOOKUP(C32,exp!$A$8:$B$507,2,FALSE),"")</f>
        <v/>
      </c>
      <c r="C32" s="74"/>
      <c r="D32" s="103"/>
      <c r="E32" s="110"/>
      <c r="F32" s="110"/>
      <c r="G32" s="111"/>
      <c r="H32" s="75"/>
      <c r="I32" s="66"/>
      <c r="J32" s="64" t="str">
        <f t="shared" si="0"/>
        <v>Няма избран разход</v>
      </c>
    </row>
    <row r="33" spans="1:10" ht="15.75" x14ac:dyDescent="0.25">
      <c r="A33" s="63">
        <v>26</v>
      </c>
      <c r="B33" s="63" t="str">
        <f>IF(AND(C33&lt;&gt;"",C33&lt;&gt;" -  -  -  -  - "),VLOOKUP(C33,exp!$A$8:$B$507,2,FALSE),"")</f>
        <v/>
      </c>
      <c r="C33" s="74"/>
      <c r="D33" s="103"/>
      <c r="E33" s="110"/>
      <c r="F33" s="110"/>
      <c r="G33" s="111"/>
      <c r="H33" s="75"/>
      <c r="I33" s="66"/>
      <c r="J33" s="64" t="str">
        <f t="shared" si="0"/>
        <v>Няма избран разход</v>
      </c>
    </row>
    <row r="34" spans="1:10" ht="15.75" x14ac:dyDescent="0.25">
      <c r="A34" s="63">
        <v>27</v>
      </c>
      <c r="B34" s="63" t="str">
        <f>IF(AND(C34&lt;&gt;"",C34&lt;&gt;" -  -  -  -  - "),VLOOKUP(C34,exp!$A$8:$B$507,2,FALSE),"")</f>
        <v/>
      </c>
      <c r="C34" s="74"/>
      <c r="D34" s="103"/>
      <c r="E34" s="110"/>
      <c r="F34" s="110"/>
      <c r="G34" s="111"/>
      <c r="H34" s="75"/>
      <c r="I34" s="66"/>
      <c r="J34" s="64" t="str">
        <f t="shared" si="0"/>
        <v>Няма избран разход</v>
      </c>
    </row>
    <row r="35" spans="1:10" ht="15.75" x14ac:dyDescent="0.25">
      <c r="A35" s="50">
        <v>28</v>
      </c>
      <c r="B35" s="63" t="str">
        <f>IF(AND(C35&lt;&gt;"",C35&lt;&gt;" -  -  -  -  - "),VLOOKUP(C35,exp!$A$8:$B$507,2,FALSE),"")</f>
        <v/>
      </c>
      <c r="C35" s="74"/>
      <c r="D35" s="103"/>
      <c r="E35" s="110"/>
      <c r="F35" s="110"/>
      <c r="G35" s="111"/>
      <c r="H35" s="75"/>
      <c r="I35" s="66"/>
      <c r="J35" s="64" t="str">
        <f t="shared" si="0"/>
        <v>Няма избран разход</v>
      </c>
    </row>
    <row r="36" spans="1:10" ht="15.75" x14ac:dyDescent="0.25">
      <c r="A36" s="63">
        <v>29</v>
      </c>
      <c r="B36" s="63" t="str">
        <f>IF(AND(C36&lt;&gt;"",C36&lt;&gt;" -  -  -  -  - "),VLOOKUP(C36,exp!$A$8:$B$507,2,FALSE),"")</f>
        <v/>
      </c>
      <c r="C36" s="74"/>
      <c r="D36" s="103"/>
      <c r="E36" s="110"/>
      <c r="F36" s="110"/>
      <c r="G36" s="111"/>
      <c r="H36" s="75"/>
      <c r="I36" s="66"/>
      <c r="J36" s="64" t="str">
        <f t="shared" si="0"/>
        <v>Няма избран разход</v>
      </c>
    </row>
    <row r="37" spans="1:10" ht="15.75" x14ac:dyDescent="0.25">
      <c r="A37" s="63">
        <v>30</v>
      </c>
      <c r="B37" s="63" t="str">
        <f>IF(AND(C37&lt;&gt;"",C37&lt;&gt;" -  -  -  -  - "),VLOOKUP(C37,exp!$A$8:$B$507,2,FALSE),"")</f>
        <v/>
      </c>
      <c r="C37" s="74"/>
      <c r="D37" s="103"/>
      <c r="E37" s="110"/>
      <c r="F37" s="110"/>
      <c r="G37" s="111"/>
      <c r="H37" s="75"/>
      <c r="I37" s="66"/>
      <c r="J37" s="64" t="str">
        <f t="shared" si="0"/>
        <v>Няма избран разход</v>
      </c>
    </row>
    <row r="38" spans="1:10" ht="15.75" x14ac:dyDescent="0.25">
      <c r="A38" s="50">
        <v>31</v>
      </c>
      <c r="B38" s="63" t="str">
        <f>IF(AND(C38&lt;&gt;"",C38&lt;&gt;" -  -  -  -  - "),VLOOKUP(C38,exp!$A$8:$B$507,2,FALSE),"")</f>
        <v/>
      </c>
      <c r="C38" s="74"/>
      <c r="D38" s="103"/>
      <c r="E38" s="43"/>
      <c r="F38" s="43"/>
      <c r="G38" s="111"/>
      <c r="H38" s="75"/>
      <c r="I38" s="66"/>
      <c r="J38" s="64" t="str">
        <f t="shared" si="0"/>
        <v>Няма избран разход</v>
      </c>
    </row>
    <row r="39" spans="1:10" ht="15.75" x14ac:dyDescent="0.25">
      <c r="A39" s="63">
        <v>32</v>
      </c>
      <c r="B39" s="63" t="str">
        <f>IF(AND(C39&lt;&gt;"",C39&lt;&gt;" -  -  -  -  - "),VLOOKUP(C39,exp!$A$8:$B$507,2,FALSE),"")</f>
        <v/>
      </c>
      <c r="C39" s="74"/>
      <c r="D39" s="103"/>
      <c r="E39" s="43"/>
      <c r="F39" s="43"/>
      <c r="G39" s="111"/>
      <c r="H39" s="75"/>
      <c r="I39" s="66"/>
      <c r="J39" s="64" t="str">
        <f t="shared" si="0"/>
        <v>Няма избран разход</v>
      </c>
    </row>
    <row r="40" spans="1:10" ht="15.75" x14ac:dyDescent="0.25">
      <c r="A40" s="63">
        <v>33</v>
      </c>
      <c r="B40" s="63" t="str">
        <f>IF(AND(C40&lt;&gt;"",C40&lt;&gt;" -  -  -  -  - "),VLOOKUP(C40,exp!$A$8:$B$507,2,FALSE),"")</f>
        <v/>
      </c>
      <c r="C40" s="74"/>
      <c r="D40" s="103"/>
      <c r="E40" s="43"/>
      <c r="F40" s="43"/>
      <c r="G40" s="111"/>
      <c r="H40" s="75"/>
      <c r="I40" s="66"/>
      <c r="J40" s="64" t="str">
        <f t="shared" si="0"/>
        <v>Няма избран разход</v>
      </c>
    </row>
    <row r="41" spans="1:10" ht="15.75" x14ac:dyDescent="0.25">
      <c r="A41" s="50">
        <v>34</v>
      </c>
      <c r="B41" s="63" t="str">
        <f>IF(AND(C41&lt;&gt;"",C41&lt;&gt;" -  -  -  -  - "),VLOOKUP(C41,exp!$A$8:$B$507,2,FALSE),"")</f>
        <v/>
      </c>
      <c r="C41" s="74"/>
      <c r="D41" s="103"/>
      <c r="E41" s="43"/>
      <c r="F41" s="43"/>
      <c r="G41" s="111"/>
      <c r="H41" s="75"/>
      <c r="I41" s="66"/>
      <c r="J41" s="64" t="str">
        <f t="shared" si="0"/>
        <v>Няма избран разход</v>
      </c>
    </row>
    <row r="42" spans="1:10" ht="15.75" x14ac:dyDescent="0.25">
      <c r="A42" s="63">
        <v>35</v>
      </c>
      <c r="B42" s="63" t="str">
        <f>IF(AND(C42&lt;&gt;"",C42&lt;&gt;" -  -  -  -  - "),VLOOKUP(C42,exp!$A$8:$B$507,2,FALSE),"")</f>
        <v/>
      </c>
      <c r="C42" s="74"/>
      <c r="D42" s="103"/>
      <c r="E42" s="43"/>
      <c r="F42" s="43"/>
      <c r="G42" s="111"/>
      <c r="H42" s="75"/>
      <c r="I42" s="66"/>
      <c r="J42" s="64" t="str">
        <f t="shared" si="0"/>
        <v>Няма избран разход</v>
      </c>
    </row>
    <row r="43" spans="1:10" ht="15.75" x14ac:dyDescent="0.25">
      <c r="A43" s="63">
        <v>36</v>
      </c>
      <c r="B43" s="63" t="str">
        <f>IF(AND(C43&lt;&gt;"",C43&lt;&gt;" -  -  -  -  - "),VLOOKUP(C43,exp!$A$8:$B$507,2,FALSE),"")</f>
        <v/>
      </c>
      <c r="C43" s="74"/>
      <c r="D43" s="103"/>
      <c r="E43" s="43"/>
      <c r="F43" s="43"/>
      <c r="G43" s="111"/>
      <c r="H43" s="75"/>
      <c r="I43" s="66"/>
      <c r="J43" s="64" t="str">
        <f t="shared" si="0"/>
        <v>Няма избран разход</v>
      </c>
    </row>
    <row r="44" spans="1:10" ht="15.75" x14ac:dyDescent="0.25">
      <c r="A44" s="50">
        <v>37</v>
      </c>
      <c r="B44" s="63" t="str">
        <f>IF(AND(C44&lt;&gt;"",C44&lt;&gt;" -  -  -  -  - "),VLOOKUP(C44,exp!$A$8:$B$507,2,FALSE),"")</f>
        <v/>
      </c>
      <c r="C44" s="43"/>
      <c r="D44" s="103"/>
      <c r="E44" s="43"/>
      <c r="F44" s="43"/>
      <c r="G44" s="111"/>
      <c r="H44" s="75"/>
      <c r="I44" s="66"/>
      <c r="J44" s="64" t="str">
        <f t="shared" si="0"/>
        <v>Няма избран разход</v>
      </c>
    </row>
    <row r="45" spans="1:10" ht="15.75" x14ac:dyDescent="0.25">
      <c r="A45" s="63">
        <v>38</v>
      </c>
      <c r="B45" s="63" t="str">
        <f>IF(AND(C45&lt;&gt;"",C45&lt;&gt;" -  -  -  -  - "),VLOOKUP(C45,exp!$A$8:$B$507,2,FALSE),"")</f>
        <v/>
      </c>
      <c r="C45" s="43"/>
      <c r="D45" s="103"/>
      <c r="E45" s="43"/>
      <c r="F45" s="43"/>
      <c r="G45" s="111"/>
      <c r="H45" s="75"/>
      <c r="I45" s="66"/>
      <c r="J45" s="64" t="str">
        <f t="shared" si="0"/>
        <v>Няма избран разход</v>
      </c>
    </row>
    <row r="46" spans="1:10" ht="15.75" x14ac:dyDescent="0.25">
      <c r="A46" s="63">
        <v>39</v>
      </c>
      <c r="B46" s="63" t="str">
        <f>IF(AND(C46&lt;&gt;"",C46&lt;&gt;" -  -  -  -  - "),VLOOKUP(C46,exp!$A$8:$B$507,2,FALSE),"")</f>
        <v/>
      </c>
      <c r="C46" s="43"/>
      <c r="D46" s="103"/>
      <c r="E46" s="43"/>
      <c r="F46" s="43"/>
      <c r="G46" s="111"/>
      <c r="H46" s="75"/>
      <c r="I46" s="66"/>
      <c r="J46" s="64" t="str">
        <f t="shared" si="0"/>
        <v>Няма избран разход</v>
      </c>
    </row>
    <row r="47" spans="1:10" ht="15.75" x14ac:dyDescent="0.25">
      <c r="A47" s="50">
        <v>40</v>
      </c>
      <c r="B47" s="63" t="str">
        <f>IF(AND(C47&lt;&gt;"",C47&lt;&gt;" -  -  -  -  - "),VLOOKUP(C47,exp!$A$8:$B$507,2,FALSE),"")</f>
        <v/>
      </c>
      <c r="C47" s="43"/>
      <c r="D47" s="103"/>
      <c r="E47" s="43"/>
      <c r="F47" s="43"/>
      <c r="G47" s="111"/>
      <c r="H47" s="75"/>
      <c r="I47" s="66"/>
      <c r="J47" s="64" t="str">
        <f t="shared" si="0"/>
        <v>Няма избран разход</v>
      </c>
    </row>
    <row r="48" spans="1:10" ht="15.75" x14ac:dyDescent="0.25">
      <c r="A48" s="63">
        <v>41</v>
      </c>
      <c r="B48" s="63" t="str">
        <f>IF(AND(C48&lt;&gt;"",C48&lt;&gt;" -  -  -  -  - "),VLOOKUP(C48,exp!$A$8:$B$507,2,FALSE),"")</f>
        <v/>
      </c>
      <c r="C48" s="43"/>
      <c r="D48" s="103"/>
      <c r="E48" s="43"/>
      <c r="F48" s="43"/>
      <c r="G48" s="111"/>
      <c r="H48" s="75"/>
      <c r="I48" s="66"/>
      <c r="J48" s="64" t="str">
        <f t="shared" si="0"/>
        <v>Няма избран разход</v>
      </c>
    </row>
    <row r="49" spans="1:10" ht="15.75" x14ac:dyDescent="0.25">
      <c r="A49" s="63">
        <v>42</v>
      </c>
      <c r="B49" s="63" t="str">
        <f>IF(AND(C49&lt;&gt;"",C49&lt;&gt;" -  -  -  -  - "),VLOOKUP(C49,exp!$A$8:$B$507,2,FALSE),"")</f>
        <v/>
      </c>
      <c r="C49" s="43"/>
      <c r="D49" s="103"/>
      <c r="E49" s="43"/>
      <c r="F49" s="43"/>
      <c r="G49" s="111"/>
      <c r="H49" s="75"/>
      <c r="I49" s="66"/>
      <c r="J49" s="64" t="str">
        <f t="shared" si="0"/>
        <v>Няма избран разход</v>
      </c>
    </row>
    <row r="50" spans="1:10" ht="15.75" x14ac:dyDescent="0.25">
      <c r="A50" s="50">
        <v>43</v>
      </c>
      <c r="B50" s="63" t="str">
        <f>IF(AND(C50&lt;&gt;"",C50&lt;&gt;" -  -  -  -  - "),VLOOKUP(C50,exp!$A$8:$B$507,2,FALSE),"")</f>
        <v/>
      </c>
      <c r="C50" s="43"/>
      <c r="D50" s="103"/>
      <c r="E50" s="43"/>
      <c r="F50" s="43"/>
      <c r="G50" s="111"/>
      <c r="H50" s="75"/>
      <c r="I50" s="66"/>
      <c r="J50" s="64" t="str">
        <f t="shared" si="0"/>
        <v>Няма избран разход</v>
      </c>
    </row>
    <row r="51" spans="1:10" ht="15.75" x14ac:dyDescent="0.25">
      <c r="A51" s="63">
        <v>44</v>
      </c>
      <c r="B51" s="63" t="str">
        <f>IF(AND(C51&lt;&gt;"",C51&lt;&gt;" -  -  -  -  - "),VLOOKUP(C51,exp!$A$8:$B$507,2,FALSE),"")</f>
        <v/>
      </c>
      <c r="C51" s="43"/>
      <c r="D51" s="103"/>
      <c r="E51" s="43"/>
      <c r="F51" s="43"/>
      <c r="G51" s="111"/>
      <c r="H51" s="75"/>
      <c r="I51" s="66"/>
      <c r="J51" s="64" t="str">
        <f t="shared" si="0"/>
        <v>Няма избран разход</v>
      </c>
    </row>
    <row r="52" spans="1:10" ht="15.75" x14ac:dyDescent="0.25">
      <c r="A52" s="63">
        <v>45</v>
      </c>
      <c r="B52" s="63" t="str">
        <f>IF(AND(C52&lt;&gt;"",C52&lt;&gt;" -  -  -  -  - "),VLOOKUP(C52,exp!$A$8:$B$507,2,FALSE),"")</f>
        <v/>
      </c>
      <c r="C52" s="43"/>
      <c r="D52" s="103"/>
      <c r="E52" s="43"/>
      <c r="F52" s="43"/>
      <c r="G52" s="111"/>
      <c r="H52" s="75"/>
      <c r="I52" s="66"/>
      <c r="J52" s="64" t="str">
        <f t="shared" si="0"/>
        <v>Няма избран разход</v>
      </c>
    </row>
    <row r="53" spans="1:10" ht="15.75" x14ac:dyDescent="0.25">
      <c r="A53" s="50">
        <v>46</v>
      </c>
      <c r="B53" s="63" t="str">
        <f>IF(AND(C53&lt;&gt;"",C53&lt;&gt;" -  -  -  -  - "),VLOOKUP(C53,exp!$A$8:$B$507,2,FALSE),"")</f>
        <v/>
      </c>
      <c r="C53" s="43"/>
      <c r="D53" s="103"/>
      <c r="E53" s="43"/>
      <c r="F53" s="43"/>
      <c r="G53" s="111"/>
      <c r="H53" s="75"/>
      <c r="I53" s="66"/>
      <c r="J53" s="64" t="str">
        <f t="shared" si="0"/>
        <v>Няма избран разход</v>
      </c>
    </row>
    <row r="54" spans="1:10" ht="15.75" x14ac:dyDescent="0.25">
      <c r="A54" s="63">
        <v>47</v>
      </c>
      <c r="B54" s="63" t="str">
        <f>IF(AND(C54&lt;&gt;"",C54&lt;&gt;" -  -  -  -  - "),VLOOKUP(C54,exp!$A$8:$B$507,2,FALSE),"")</f>
        <v/>
      </c>
      <c r="C54" s="43"/>
      <c r="D54" s="103"/>
      <c r="E54" s="43"/>
      <c r="F54" s="43"/>
      <c r="G54" s="111"/>
      <c r="H54" s="75"/>
      <c r="I54" s="66"/>
      <c r="J54" s="64" t="str">
        <f t="shared" si="0"/>
        <v>Няма избран разход</v>
      </c>
    </row>
    <row r="55" spans="1:10" ht="15.75" x14ac:dyDescent="0.25">
      <c r="A55" s="63">
        <v>48</v>
      </c>
      <c r="B55" s="63" t="str">
        <f>IF(AND(C55&lt;&gt;"",C55&lt;&gt;" -  -  -  -  - "),VLOOKUP(C55,exp!$A$8:$B$507,2,FALSE),"")</f>
        <v/>
      </c>
      <c r="C55" s="43"/>
      <c r="D55" s="103"/>
      <c r="E55" s="43"/>
      <c r="F55" s="43"/>
      <c r="G55" s="111"/>
      <c r="H55" s="75"/>
      <c r="I55" s="66"/>
      <c r="J55" s="64" t="str">
        <f t="shared" si="0"/>
        <v>Няма избран разход</v>
      </c>
    </row>
    <row r="56" spans="1:10" ht="15.75" x14ac:dyDescent="0.25">
      <c r="A56" s="50">
        <v>49</v>
      </c>
      <c r="B56" s="63" t="str">
        <f>IF(AND(C56&lt;&gt;"",C56&lt;&gt;" -  -  -  -  - "),VLOOKUP(C56,exp!$A$8:$B$507,2,FALSE),"")</f>
        <v/>
      </c>
      <c r="C56" s="43"/>
      <c r="D56" s="103"/>
      <c r="E56" s="43"/>
      <c r="F56" s="43"/>
      <c r="G56" s="111"/>
      <c r="H56" s="75"/>
      <c r="I56" s="66"/>
      <c r="J56" s="64" t="str">
        <f t="shared" si="0"/>
        <v>Няма избран разход</v>
      </c>
    </row>
    <row r="57" spans="1:10" ht="15.75" x14ac:dyDescent="0.25">
      <c r="A57" s="63">
        <v>50</v>
      </c>
      <c r="B57" s="63" t="str">
        <f>IF(AND(C57&lt;&gt;"",C57&lt;&gt;" -  -  -  -  - "),VLOOKUP(C57,exp!$A$8:$B$507,2,FALSE),"")</f>
        <v/>
      </c>
      <c r="C57" s="43"/>
      <c r="D57" s="103"/>
      <c r="E57" s="43"/>
      <c r="F57" s="43"/>
      <c r="G57" s="111"/>
      <c r="H57" s="75"/>
      <c r="I57" s="66"/>
      <c r="J57" s="64" t="str">
        <f t="shared" si="0"/>
        <v>Няма избран разход</v>
      </c>
    </row>
    <row r="58" spans="1:10" ht="15.75" x14ac:dyDescent="0.25">
      <c r="A58" s="63">
        <v>51</v>
      </c>
      <c r="B58" s="63" t="str">
        <f>IF(AND(C58&lt;&gt;"",C58&lt;&gt;" -  -  -  -  - "),VLOOKUP(C58,exp!$A$8:$B$507,2,FALSE),"")</f>
        <v/>
      </c>
      <c r="C58" s="43"/>
      <c r="D58" s="103"/>
      <c r="E58" s="43"/>
      <c r="F58" s="43"/>
      <c r="G58" s="111"/>
      <c r="H58" s="75"/>
      <c r="I58" s="66"/>
      <c r="J58" s="64" t="str">
        <f t="shared" si="0"/>
        <v>Няма избран разход</v>
      </c>
    </row>
    <row r="59" spans="1:10" ht="15.75" x14ac:dyDescent="0.25">
      <c r="A59" s="50">
        <v>52</v>
      </c>
      <c r="B59" s="63" t="str">
        <f>IF(AND(C59&lt;&gt;"",C59&lt;&gt;" -  -  -  -  - "),VLOOKUP(C59,exp!$A$8:$B$507,2,FALSE),"")</f>
        <v/>
      </c>
      <c r="C59" s="43"/>
      <c r="D59" s="103"/>
      <c r="E59" s="43"/>
      <c r="F59" s="43"/>
      <c r="G59" s="111"/>
      <c r="H59" s="75"/>
      <c r="I59" s="66"/>
      <c r="J59" s="64" t="str">
        <f t="shared" si="0"/>
        <v>Няма избран разход</v>
      </c>
    </row>
    <row r="60" spans="1:10" ht="15.75" x14ac:dyDescent="0.25">
      <c r="A60" s="63">
        <v>53</v>
      </c>
      <c r="B60" s="63" t="str">
        <f>IF(AND(C60&lt;&gt;"",C60&lt;&gt;" -  -  -  -  - "),VLOOKUP(C60,exp!$A$8:$B$507,2,FALSE),"")</f>
        <v/>
      </c>
      <c r="C60" s="43"/>
      <c r="D60" s="103"/>
      <c r="E60" s="43"/>
      <c r="F60" s="43"/>
      <c r="G60" s="111"/>
      <c r="H60" s="75"/>
      <c r="I60" s="66"/>
      <c r="J60" s="64" t="str">
        <f t="shared" si="0"/>
        <v>Няма избран разход</v>
      </c>
    </row>
    <row r="61" spans="1:10" ht="15.75" x14ac:dyDescent="0.25">
      <c r="A61" s="63">
        <v>54</v>
      </c>
      <c r="B61" s="63" t="str">
        <f>IF(AND(C61&lt;&gt;"",C61&lt;&gt;" -  -  -  -  - "),VLOOKUP(C61,exp!$A$8:$B$507,2,FALSE),"")</f>
        <v/>
      </c>
      <c r="C61" s="43"/>
      <c r="D61" s="103"/>
      <c r="E61" s="43"/>
      <c r="F61" s="43"/>
      <c r="G61" s="111"/>
      <c r="H61" s="75"/>
      <c r="I61" s="66"/>
      <c r="J61" s="64" t="str">
        <f t="shared" si="0"/>
        <v>Няма избран разход</v>
      </c>
    </row>
    <row r="62" spans="1:10" ht="15.75" x14ac:dyDescent="0.25">
      <c r="A62" s="50">
        <v>55</v>
      </c>
      <c r="B62" s="63" t="str">
        <f>IF(AND(C62&lt;&gt;"",C62&lt;&gt;" -  -  -  -  - "),VLOOKUP(C62,exp!$A$8:$B$507,2,FALSE),"")</f>
        <v/>
      </c>
      <c r="C62" s="43"/>
      <c r="D62" s="103"/>
      <c r="E62" s="43"/>
      <c r="F62" s="43"/>
      <c r="G62" s="111"/>
      <c r="H62" s="75"/>
      <c r="I62" s="66"/>
      <c r="J62" s="64" t="str">
        <f t="shared" si="0"/>
        <v>Няма избран разход</v>
      </c>
    </row>
    <row r="63" spans="1:10" ht="15.75" x14ac:dyDescent="0.25">
      <c r="A63" s="63">
        <v>56</v>
      </c>
      <c r="B63" s="63" t="str">
        <f>IF(AND(C63&lt;&gt;"",C63&lt;&gt;" -  -  -  -  - "),VLOOKUP(C63,exp!$A$8:$B$507,2,FALSE),"")</f>
        <v/>
      </c>
      <c r="C63" s="43"/>
      <c r="D63" s="103"/>
      <c r="E63" s="43"/>
      <c r="F63" s="43"/>
      <c r="G63" s="111"/>
      <c r="H63" s="75"/>
      <c r="I63" s="66"/>
      <c r="J63" s="64" t="str">
        <f t="shared" si="0"/>
        <v>Няма избран разход</v>
      </c>
    </row>
    <row r="64" spans="1:10" ht="15.75" x14ac:dyDescent="0.25">
      <c r="A64" s="63">
        <v>57</v>
      </c>
      <c r="B64" s="63" t="str">
        <f>IF(AND(C64&lt;&gt;"",C64&lt;&gt;" -  -  -  -  - "),VLOOKUP(C64,exp!$A$8:$B$507,2,FALSE),"")</f>
        <v/>
      </c>
      <c r="C64" s="43"/>
      <c r="D64" s="103"/>
      <c r="E64" s="43"/>
      <c r="F64" s="43"/>
      <c r="G64" s="111"/>
      <c r="H64" s="75"/>
      <c r="I64" s="66"/>
      <c r="J64" s="64" t="str">
        <f t="shared" si="0"/>
        <v>Няма избран разход</v>
      </c>
    </row>
    <row r="65" spans="1:10" ht="15.75" x14ac:dyDescent="0.25">
      <c r="A65" s="50">
        <v>58</v>
      </c>
      <c r="B65" s="63" t="str">
        <f>IF(AND(C65&lt;&gt;"",C65&lt;&gt;" -  -  -  -  - "),VLOOKUP(C65,exp!$A$8:$B$507,2,FALSE),"")</f>
        <v/>
      </c>
      <c r="C65" s="43"/>
      <c r="D65" s="103"/>
      <c r="E65" s="43"/>
      <c r="F65" s="43"/>
      <c r="G65" s="111"/>
      <c r="H65" s="75"/>
      <c r="I65" s="66"/>
      <c r="J65" s="64" t="str">
        <f t="shared" si="0"/>
        <v>Няма избран разход</v>
      </c>
    </row>
    <row r="66" spans="1:10" ht="15.75" x14ac:dyDescent="0.25">
      <c r="A66" s="63">
        <v>59</v>
      </c>
      <c r="B66" s="63" t="str">
        <f>IF(AND(C66&lt;&gt;"",C66&lt;&gt;" -  -  -  -  - "),VLOOKUP(C66,exp!$A$8:$B$507,2,FALSE),"")</f>
        <v/>
      </c>
      <c r="C66" s="43"/>
      <c r="D66" s="103"/>
      <c r="E66" s="43"/>
      <c r="F66" s="43"/>
      <c r="G66" s="111"/>
      <c r="H66" s="75"/>
      <c r="I66" s="66"/>
      <c r="J66" s="64" t="str">
        <f t="shared" si="0"/>
        <v>Няма избран разход</v>
      </c>
    </row>
    <row r="67" spans="1:10" ht="15.75" x14ac:dyDescent="0.25">
      <c r="A67" s="63">
        <v>60</v>
      </c>
      <c r="B67" s="63" t="str">
        <f>IF(AND(C67&lt;&gt;"",C67&lt;&gt;" -  -  -  -  - "),VLOOKUP(C67,exp!$A$8:$B$507,2,FALSE),"")</f>
        <v/>
      </c>
      <c r="C67" s="43"/>
      <c r="D67" s="103"/>
      <c r="E67" s="43"/>
      <c r="F67" s="43"/>
      <c r="G67" s="111"/>
      <c r="H67" s="75"/>
      <c r="I67" s="66"/>
      <c r="J67" s="64" t="str">
        <f t="shared" si="0"/>
        <v>Няма избран разход</v>
      </c>
    </row>
    <row r="68" spans="1:10" ht="15.75" x14ac:dyDescent="0.25">
      <c r="A68" s="50">
        <v>61</v>
      </c>
      <c r="B68" s="63" t="str">
        <f>IF(AND(C68&lt;&gt;"",C68&lt;&gt;" -  -  -  -  - "),VLOOKUP(C68,exp!$A$8:$B$507,2,FALSE),"")</f>
        <v/>
      </c>
      <c r="C68" s="43"/>
      <c r="D68" s="103"/>
      <c r="E68" s="43"/>
      <c r="F68" s="43"/>
      <c r="G68" s="111"/>
      <c r="H68" s="75"/>
      <c r="I68" s="66"/>
      <c r="J68" s="64" t="str">
        <f t="shared" si="0"/>
        <v>Няма избран разход</v>
      </c>
    </row>
    <row r="69" spans="1:10" ht="15.75" x14ac:dyDescent="0.25">
      <c r="A69" s="63">
        <v>62</v>
      </c>
      <c r="B69" s="63" t="str">
        <f>IF(AND(C69&lt;&gt;"",C69&lt;&gt;" -  -  -  -  - "),VLOOKUP(C69,exp!$A$8:$B$507,2,FALSE),"")</f>
        <v/>
      </c>
      <c r="C69" s="43"/>
      <c r="D69" s="103"/>
      <c r="E69" s="43"/>
      <c r="F69" s="43"/>
      <c r="G69" s="111"/>
      <c r="H69" s="75"/>
      <c r="I69" s="66"/>
      <c r="J69" s="64" t="str">
        <f t="shared" si="0"/>
        <v>Няма избран разход</v>
      </c>
    </row>
    <row r="70" spans="1:10" ht="15.75" x14ac:dyDescent="0.25">
      <c r="A70" s="63">
        <v>63</v>
      </c>
      <c r="B70" s="63" t="str">
        <f>IF(AND(C70&lt;&gt;"",C70&lt;&gt;" -  -  -  -  - "),VLOOKUP(C70,exp!$A$8:$B$507,2,FALSE),"")</f>
        <v/>
      </c>
      <c r="C70" s="43"/>
      <c r="D70" s="103"/>
      <c r="E70" s="43"/>
      <c r="F70" s="43"/>
      <c r="G70" s="111"/>
      <c r="H70" s="75"/>
      <c r="I70" s="66"/>
      <c r="J70" s="64" t="str">
        <f t="shared" si="0"/>
        <v>Няма избран разход</v>
      </c>
    </row>
    <row r="71" spans="1:10" ht="15.75" x14ac:dyDescent="0.25">
      <c r="A71" s="50">
        <v>64</v>
      </c>
      <c r="B71" s="63" t="str">
        <f>IF(AND(C71&lt;&gt;"",C71&lt;&gt;" -  -  -  -  - "),VLOOKUP(C71,exp!$A$8:$B$507,2,FALSE),"")</f>
        <v/>
      </c>
      <c r="C71" s="43"/>
      <c r="D71" s="103"/>
      <c r="E71" s="43"/>
      <c r="F71" s="43"/>
      <c r="G71" s="111"/>
      <c r="H71" s="75"/>
      <c r="I71" s="66"/>
      <c r="J71" s="64" t="str">
        <f t="shared" si="0"/>
        <v>Няма избран разход</v>
      </c>
    </row>
    <row r="72" spans="1:10" ht="15.75" x14ac:dyDescent="0.25">
      <c r="A72" s="63">
        <v>65</v>
      </c>
      <c r="B72" s="63" t="str">
        <f>IF(AND(C72&lt;&gt;"",C72&lt;&gt;" -  -  -  -  - "),VLOOKUP(C72,exp!$A$8:$B$507,2,FALSE),"")</f>
        <v/>
      </c>
      <c r="C72" s="43"/>
      <c r="D72" s="103"/>
      <c r="E72" s="43"/>
      <c r="F72" s="43"/>
      <c r="G72" s="111"/>
      <c r="H72" s="75"/>
      <c r="I72" s="66"/>
      <c r="J72" s="64" t="str">
        <f t="shared" si="0"/>
        <v>Няма избран разход</v>
      </c>
    </row>
    <row r="73" spans="1:10" ht="15.75" x14ac:dyDescent="0.25">
      <c r="A73" s="63">
        <v>66</v>
      </c>
      <c r="B73" s="63" t="str">
        <f>IF(AND(C73&lt;&gt;"",C73&lt;&gt;" -  -  -  -  - "),VLOOKUP(C73,exp!$A$8:$B$507,2,FALSE),"")</f>
        <v/>
      </c>
      <c r="C73" s="43"/>
      <c r="D73" s="103"/>
      <c r="E73" s="43"/>
      <c r="F73" s="43"/>
      <c r="G73" s="111"/>
      <c r="H73" s="75"/>
      <c r="I73" s="66"/>
      <c r="J73" s="64" t="str">
        <f t="shared" ref="J73:J136" si="1">IF(B73&lt;&gt;"",IF(AND(H73&lt;&gt;"",I73&lt;&gt;""),"","Задължителни полета - Наименование/Дата"),"Няма избран разход")</f>
        <v>Няма избран разход</v>
      </c>
    </row>
    <row r="74" spans="1:10" ht="15.75" x14ac:dyDescent="0.25">
      <c r="A74" s="50">
        <v>67</v>
      </c>
      <c r="B74" s="63" t="str">
        <f>IF(AND(C74&lt;&gt;"",C74&lt;&gt;" -  -  -  -  - "),VLOOKUP(C74,exp!$A$8:$B$507,2,FALSE),"")</f>
        <v/>
      </c>
      <c r="C74" s="43"/>
      <c r="D74" s="103"/>
      <c r="E74" s="43"/>
      <c r="F74" s="43"/>
      <c r="G74" s="111"/>
      <c r="H74" s="75"/>
      <c r="I74" s="66"/>
      <c r="J74" s="64" t="str">
        <f t="shared" si="1"/>
        <v>Няма избран разход</v>
      </c>
    </row>
    <row r="75" spans="1:10" ht="15.75" x14ac:dyDescent="0.25">
      <c r="A75" s="63">
        <v>68</v>
      </c>
      <c r="B75" s="63" t="str">
        <f>IF(AND(C75&lt;&gt;"",C75&lt;&gt;" -  -  -  -  - "),VLOOKUP(C75,exp!$A$8:$B$507,2,FALSE),"")</f>
        <v/>
      </c>
      <c r="C75" s="43"/>
      <c r="D75" s="103"/>
      <c r="E75" s="43"/>
      <c r="F75" s="43"/>
      <c r="G75" s="111"/>
      <c r="H75" s="75"/>
      <c r="I75" s="66"/>
      <c r="J75" s="64" t="str">
        <f t="shared" si="1"/>
        <v>Няма избран разход</v>
      </c>
    </row>
    <row r="76" spans="1:10" ht="15.75" x14ac:dyDescent="0.25">
      <c r="A76" s="63">
        <v>69</v>
      </c>
      <c r="B76" s="63" t="str">
        <f>IF(AND(C76&lt;&gt;"",C76&lt;&gt;" -  -  -  -  - "),VLOOKUP(C76,exp!$A$8:$B$507,2,FALSE),"")</f>
        <v/>
      </c>
      <c r="C76" s="43"/>
      <c r="D76" s="103"/>
      <c r="E76" s="43"/>
      <c r="F76" s="43"/>
      <c r="G76" s="111"/>
      <c r="H76" s="75"/>
      <c r="I76" s="66"/>
      <c r="J76" s="64" t="str">
        <f t="shared" si="1"/>
        <v>Няма избран разход</v>
      </c>
    </row>
    <row r="77" spans="1:10" ht="15.75" x14ac:dyDescent="0.25">
      <c r="A77" s="50">
        <v>70</v>
      </c>
      <c r="B77" s="63" t="str">
        <f>IF(AND(C77&lt;&gt;"",C77&lt;&gt;" -  -  -  -  - "),VLOOKUP(C77,exp!$A$8:$B$507,2,FALSE),"")</f>
        <v/>
      </c>
      <c r="C77" s="43"/>
      <c r="D77" s="103"/>
      <c r="E77" s="43"/>
      <c r="F77" s="43"/>
      <c r="G77" s="111"/>
      <c r="H77" s="75"/>
      <c r="I77" s="66"/>
      <c r="J77" s="64" t="str">
        <f t="shared" si="1"/>
        <v>Няма избран разход</v>
      </c>
    </row>
    <row r="78" spans="1:10" ht="15.75" x14ac:dyDescent="0.25">
      <c r="A78" s="63">
        <v>71</v>
      </c>
      <c r="B78" s="63" t="str">
        <f>IF(AND(C78&lt;&gt;"",C78&lt;&gt;" -  -  -  -  - "),VLOOKUP(C78,exp!$A$8:$B$507,2,FALSE),"")</f>
        <v/>
      </c>
      <c r="C78" s="43"/>
      <c r="D78" s="103"/>
      <c r="E78" s="43"/>
      <c r="F78" s="43"/>
      <c r="G78" s="111"/>
      <c r="H78" s="75"/>
      <c r="I78" s="66"/>
      <c r="J78" s="64" t="str">
        <f t="shared" si="1"/>
        <v>Няма избран разход</v>
      </c>
    </row>
    <row r="79" spans="1:10" ht="15.75" x14ac:dyDescent="0.25">
      <c r="A79" s="63">
        <v>72</v>
      </c>
      <c r="B79" s="63" t="str">
        <f>IF(AND(C79&lt;&gt;"",C79&lt;&gt;" -  -  -  -  - "),VLOOKUP(C79,exp!$A$8:$B$507,2,FALSE),"")</f>
        <v/>
      </c>
      <c r="C79" s="43"/>
      <c r="D79" s="103"/>
      <c r="E79" s="43"/>
      <c r="F79" s="43"/>
      <c r="G79" s="111"/>
      <c r="H79" s="75"/>
      <c r="I79" s="66"/>
      <c r="J79" s="64" t="str">
        <f t="shared" si="1"/>
        <v>Няма избран разход</v>
      </c>
    </row>
    <row r="80" spans="1:10" ht="15.75" x14ac:dyDescent="0.25">
      <c r="A80" s="50">
        <v>73</v>
      </c>
      <c r="B80" s="63" t="str">
        <f>IF(AND(C80&lt;&gt;"",C80&lt;&gt;" -  -  -  -  - "),VLOOKUP(C80,exp!$A$8:$B$507,2,FALSE),"")</f>
        <v/>
      </c>
      <c r="C80" s="43"/>
      <c r="D80" s="103"/>
      <c r="E80" s="43"/>
      <c r="F80" s="43"/>
      <c r="G80" s="111"/>
      <c r="H80" s="75"/>
      <c r="I80" s="66"/>
      <c r="J80" s="64" t="str">
        <f t="shared" si="1"/>
        <v>Няма избран разход</v>
      </c>
    </row>
    <row r="81" spans="1:10" ht="15.75" x14ac:dyDescent="0.25">
      <c r="A81" s="63">
        <v>74</v>
      </c>
      <c r="B81" s="63" t="str">
        <f>IF(AND(C81&lt;&gt;"",C81&lt;&gt;" -  -  -  -  - "),VLOOKUP(C81,exp!$A$8:$B$507,2,FALSE),"")</f>
        <v/>
      </c>
      <c r="C81" s="43"/>
      <c r="D81" s="103"/>
      <c r="E81" s="43"/>
      <c r="F81" s="43"/>
      <c r="G81" s="111"/>
      <c r="H81" s="75"/>
      <c r="I81" s="66"/>
      <c r="J81" s="64" t="str">
        <f t="shared" si="1"/>
        <v>Няма избран разход</v>
      </c>
    </row>
    <row r="82" spans="1:10" ht="15.75" x14ac:dyDescent="0.25">
      <c r="A82" s="63">
        <v>75</v>
      </c>
      <c r="B82" s="63" t="str">
        <f>IF(AND(C82&lt;&gt;"",C82&lt;&gt;" -  -  -  -  - "),VLOOKUP(C82,exp!$A$8:$B$507,2,FALSE),"")</f>
        <v/>
      </c>
      <c r="C82" s="43"/>
      <c r="D82" s="103"/>
      <c r="E82" s="43"/>
      <c r="F82" s="43"/>
      <c r="G82" s="111"/>
      <c r="H82" s="75"/>
      <c r="I82" s="66"/>
      <c r="J82" s="64" t="str">
        <f t="shared" si="1"/>
        <v>Няма избран разход</v>
      </c>
    </row>
    <row r="83" spans="1:10" ht="15.75" x14ac:dyDescent="0.25">
      <c r="A83" s="50">
        <v>76</v>
      </c>
      <c r="B83" s="63" t="str">
        <f>IF(AND(C83&lt;&gt;"",C83&lt;&gt;" -  -  -  -  - "),VLOOKUP(C83,exp!$A$8:$B$507,2,FALSE),"")</f>
        <v/>
      </c>
      <c r="C83" s="43"/>
      <c r="D83" s="103"/>
      <c r="E83" s="43"/>
      <c r="F83" s="43"/>
      <c r="G83" s="111"/>
      <c r="H83" s="75"/>
      <c r="I83" s="66"/>
      <c r="J83" s="64" t="str">
        <f t="shared" si="1"/>
        <v>Няма избран разход</v>
      </c>
    </row>
    <row r="84" spans="1:10" ht="15.75" x14ac:dyDescent="0.25">
      <c r="A84" s="63">
        <v>77</v>
      </c>
      <c r="B84" s="63" t="str">
        <f>IF(AND(C84&lt;&gt;"",C84&lt;&gt;" -  -  -  -  - "),VLOOKUP(C84,exp!$A$8:$B$507,2,FALSE),"")</f>
        <v/>
      </c>
      <c r="C84" s="43"/>
      <c r="D84" s="103"/>
      <c r="E84" s="43"/>
      <c r="F84" s="43"/>
      <c r="G84" s="111"/>
      <c r="H84" s="75"/>
      <c r="I84" s="66"/>
      <c r="J84" s="64" t="str">
        <f t="shared" si="1"/>
        <v>Няма избран разход</v>
      </c>
    </row>
    <row r="85" spans="1:10" ht="15.75" x14ac:dyDescent="0.25">
      <c r="A85" s="63">
        <v>78</v>
      </c>
      <c r="B85" s="63" t="str">
        <f>IF(AND(C85&lt;&gt;"",C85&lt;&gt;" -  -  -  -  - "),VLOOKUP(C85,exp!$A$8:$B$507,2,FALSE),"")</f>
        <v/>
      </c>
      <c r="C85" s="43"/>
      <c r="D85" s="103"/>
      <c r="E85" s="43"/>
      <c r="F85" s="43"/>
      <c r="G85" s="111"/>
      <c r="H85" s="75"/>
      <c r="I85" s="66"/>
      <c r="J85" s="64" t="str">
        <f t="shared" si="1"/>
        <v>Няма избран разход</v>
      </c>
    </row>
    <row r="86" spans="1:10" ht="15.75" x14ac:dyDescent="0.25">
      <c r="A86" s="50">
        <v>79</v>
      </c>
      <c r="B86" s="63" t="str">
        <f>IF(AND(C86&lt;&gt;"",C86&lt;&gt;" -  -  -  -  - "),VLOOKUP(C86,exp!$A$8:$B$507,2,FALSE),"")</f>
        <v/>
      </c>
      <c r="C86" s="43"/>
      <c r="D86" s="103"/>
      <c r="E86" s="43"/>
      <c r="F86" s="43"/>
      <c r="G86" s="111"/>
      <c r="H86" s="75"/>
      <c r="I86" s="66"/>
      <c r="J86" s="64" t="str">
        <f t="shared" si="1"/>
        <v>Няма избран разход</v>
      </c>
    </row>
    <row r="87" spans="1:10" ht="15.75" x14ac:dyDescent="0.25">
      <c r="A87" s="63">
        <v>80</v>
      </c>
      <c r="B87" s="63" t="str">
        <f>IF(AND(C87&lt;&gt;"",C87&lt;&gt;" -  -  -  -  - "),VLOOKUP(C87,exp!$A$8:$B$507,2,FALSE),"")</f>
        <v/>
      </c>
      <c r="C87" s="43"/>
      <c r="D87" s="103"/>
      <c r="E87" s="43"/>
      <c r="F87" s="43"/>
      <c r="G87" s="111"/>
      <c r="H87" s="75"/>
      <c r="I87" s="66"/>
      <c r="J87" s="64" t="str">
        <f t="shared" si="1"/>
        <v>Няма избран разход</v>
      </c>
    </row>
    <row r="88" spans="1:10" ht="15.75" x14ac:dyDescent="0.25">
      <c r="A88" s="63">
        <v>81</v>
      </c>
      <c r="B88" s="63" t="str">
        <f>IF(AND(C88&lt;&gt;"",C88&lt;&gt;" -  -  -  -  - "),VLOOKUP(C88,exp!$A$8:$B$507,2,FALSE),"")</f>
        <v/>
      </c>
      <c r="C88" s="43"/>
      <c r="D88" s="103"/>
      <c r="E88" s="43"/>
      <c r="F88" s="43"/>
      <c r="G88" s="111"/>
      <c r="H88" s="75"/>
      <c r="I88" s="66"/>
      <c r="J88" s="64" t="str">
        <f t="shared" si="1"/>
        <v>Няма избран разход</v>
      </c>
    </row>
    <row r="89" spans="1:10" ht="15.75" x14ac:dyDescent="0.25">
      <c r="A89" s="50">
        <v>82</v>
      </c>
      <c r="B89" s="63" t="str">
        <f>IF(AND(C89&lt;&gt;"",C89&lt;&gt;" -  -  -  -  - "),VLOOKUP(C89,exp!$A$8:$B$507,2,FALSE),"")</f>
        <v/>
      </c>
      <c r="C89" s="43"/>
      <c r="D89" s="103"/>
      <c r="E89" s="43"/>
      <c r="F89" s="43"/>
      <c r="G89" s="111"/>
      <c r="H89" s="75"/>
      <c r="I89" s="66"/>
      <c r="J89" s="64" t="str">
        <f t="shared" si="1"/>
        <v>Няма избран разход</v>
      </c>
    </row>
    <row r="90" spans="1:10" ht="15.75" x14ac:dyDescent="0.25">
      <c r="A90" s="63">
        <v>83</v>
      </c>
      <c r="B90" s="63" t="str">
        <f>IF(AND(C90&lt;&gt;"",C90&lt;&gt;" -  -  -  -  - "),VLOOKUP(C90,exp!$A$8:$B$507,2,FALSE),"")</f>
        <v/>
      </c>
      <c r="C90" s="43"/>
      <c r="D90" s="103"/>
      <c r="E90" s="43"/>
      <c r="F90" s="43"/>
      <c r="G90" s="111"/>
      <c r="H90" s="75"/>
      <c r="I90" s="66"/>
      <c r="J90" s="64" t="str">
        <f t="shared" si="1"/>
        <v>Няма избран разход</v>
      </c>
    </row>
    <row r="91" spans="1:10" ht="15.75" x14ac:dyDescent="0.25">
      <c r="A91" s="63">
        <v>84</v>
      </c>
      <c r="B91" s="63" t="str">
        <f>IF(AND(C91&lt;&gt;"",C91&lt;&gt;" -  -  -  -  - "),VLOOKUP(C91,exp!$A$8:$B$507,2,FALSE),"")</f>
        <v/>
      </c>
      <c r="C91" s="43"/>
      <c r="D91" s="103"/>
      <c r="E91" s="43"/>
      <c r="F91" s="43"/>
      <c r="G91" s="111"/>
      <c r="H91" s="75"/>
      <c r="I91" s="66"/>
      <c r="J91" s="64" t="str">
        <f t="shared" si="1"/>
        <v>Няма избран разход</v>
      </c>
    </row>
    <row r="92" spans="1:10" ht="15.75" x14ac:dyDescent="0.25">
      <c r="A92" s="50">
        <v>85</v>
      </c>
      <c r="B92" s="63" t="str">
        <f>IF(AND(C92&lt;&gt;"",C92&lt;&gt;" -  -  -  -  - "),VLOOKUP(C92,exp!$A$8:$B$507,2,FALSE),"")</f>
        <v/>
      </c>
      <c r="C92" s="43"/>
      <c r="D92" s="103"/>
      <c r="E92" s="43"/>
      <c r="F92" s="43"/>
      <c r="G92" s="111"/>
      <c r="H92" s="75"/>
      <c r="I92" s="66"/>
      <c r="J92" s="64" t="str">
        <f t="shared" si="1"/>
        <v>Няма избран разход</v>
      </c>
    </row>
    <row r="93" spans="1:10" ht="15.75" x14ac:dyDescent="0.25">
      <c r="A93" s="63">
        <v>86</v>
      </c>
      <c r="B93" s="63" t="str">
        <f>IF(AND(C93&lt;&gt;"",C93&lt;&gt;" -  -  -  -  - "),VLOOKUP(C93,exp!$A$8:$B$507,2,FALSE),"")</f>
        <v/>
      </c>
      <c r="C93" s="43"/>
      <c r="D93" s="103"/>
      <c r="E93" s="43"/>
      <c r="F93" s="43"/>
      <c r="G93" s="111"/>
      <c r="H93" s="75"/>
      <c r="I93" s="66"/>
      <c r="J93" s="64" t="str">
        <f t="shared" si="1"/>
        <v>Няма избран разход</v>
      </c>
    </row>
    <row r="94" spans="1:10" ht="15.75" x14ac:dyDescent="0.25">
      <c r="A94" s="63">
        <v>87</v>
      </c>
      <c r="B94" s="63" t="str">
        <f>IF(AND(C94&lt;&gt;"",C94&lt;&gt;" -  -  -  -  - "),VLOOKUP(C94,exp!$A$8:$B$507,2,FALSE),"")</f>
        <v/>
      </c>
      <c r="C94" s="43"/>
      <c r="D94" s="103"/>
      <c r="E94" s="43"/>
      <c r="F94" s="43"/>
      <c r="G94" s="111"/>
      <c r="H94" s="75"/>
      <c r="I94" s="66"/>
      <c r="J94" s="64" t="str">
        <f t="shared" si="1"/>
        <v>Няма избран разход</v>
      </c>
    </row>
    <row r="95" spans="1:10" ht="15.75" x14ac:dyDescent="0.25">
      <c r="A95" s="50">
        <v>88</v>
      </c>
      <c r="B95" s="63" t="str">
        <f>IF(AND(C95&lt;&gt;"",C95&lt;&gt;" -  -  -  -  - "),VLOOKUP(C95,exp!$A$8:$B$507,2,FALSE),"")</f>
        <v/>
      </c>
      <c r="C95" s="43"/>
      <c r="D95" s="103"/>
      <c r="E95" s="43"/>
      <c r="F95" s="43"/>
      <c r="G95" s="111"/>
      <c r="H95" s="75"/>
      <c r="I95" s="66"/>
      <c r="J95" s="64" t="str">
        <f t="shared" si="1"/>
        <v>Няма избран разход</v>
      </c>
    </row>
    <row r="96" spans="1:10" ht="15.75" x14ac:dyDescent="0.25">
      <c r="A96" s="63">
        <v>89</v>
      </c>
      <c r="B96" s="63" t="str">
        <f>IF(AND(C96&lt;&gt;"",C96&lt;&gt;" -  -  -  -  - "),VLOOKUP(C96,exp!$A$8:$B$507,2,FALSE),"")</f>
        <v/>
      </c>
      <c r="C96" s="43"/>
      <c r="D96" s="103"/>
      <c r="E96" s="43"/>
      <c r="F96" s="43"/>
      <c r="G96" s="111"/>
      <c r="H96" s="75"/>
      <c r="I96" s="66"/>
      <c r="J96" s="64" t="str">
        <f t="shared" si="1"/>
        <v>Няма избран разход</v>
      </c>
    </row>
    <row r="97" spans="1:10" ht="15.75" x14ac:dyDescent="0.25">
      <c r="A97" s="63">
        <v>90</v>
      </c>
      <c r="B97" s="63" t="str">
        <f>IF(AND(C97&lt;&gt;"",C97&lt;&gt;" -  -  -  -  - "),VLOOKUP(C97,exp!$A$8:$B$507,2,FALSE),"")</f>
        <v/>
      </c>
      <c r="C97" s="43"/>
      <c r="D97" s="103"/>
      <c r="E97" s="43"/>
      <c r="F97" s="43"/>
      <c r="G97" s="111"/>
      <c r="H97" s="75"/>
      <c r="I97" s="66"/>
      <c r="J97" s="64" t="str">
        <f t="shared" si="1"/>
        <v>Няма избран разход</v>
      </c>
    </row>
    <row r="98" spans="1:10" ht="15.75" x14ac:dyDescent="0.25">
      <c r="A98" s="50">
        <v>91</v>
      </c>
      <c r="B98" s="63" t="str">
        <f>IF(AND(C98&lt;&gt;"",C98&lt;&gt;" -  -  -  -  - "),VLOOKUP(C98,exp!$A$8:$B$507,2,FALSE),"")</f>
        <v/>
      </c>
      <c r="C98" s="43"/>
      <c r="D98" s="103"/>
      <c r="E98" s="43"/>
      <c r="F98" s="43"/>
      <c r="G98" s="111"/>
      <c r="H98" s="75"/>
      <c r="I98" s="66"/>
      <c r="J98" s="64" t="str">
        <f t="shared" si="1"/>
        <v>Няма избран разход</v>
      </c>
    </row>
    <row r="99" spans="1:10" ht="15.75" x14ac:dyDescent="0.25">
      <c r="A99" s="63">
        <v>92</v>
      </c>
      <c r="B99" s="63" t="str">
        <f>IF(AND(C99&lt;&gt;"",C99&lt;&gt;" -  -  -  -  - "),VLOOKUP(C99,exp!$A$8:$B$507,2,FALSE),"")</f>
        <v/>
      </c>
      <c r="C99" s="43"/>
      <c r="D99" s="103"/>
      <c r="E99" s="43"/>
      <c r="F99" s="43"/>
      <c r="G99" s="111"/>
      <c r="H99" s="75"/>
      <c r="I99" s="66"/>
      <c r="J99" s="64" t="str">
        <f t="shared" si="1"/>
        <v>Няма избран разход</v>
      </c>
    </row>
    <row r="100" spans="1:10" ht="15.75" x14ac:dyDescent="0.25">
      <c r="A100" s="63">
        <v>93</v>
      </c>
      <c r="B100" s="63" t="str">
        <f>IF(AND(C100&lt;&gt;"",C100&lt;&gt;" -  -  -  -  - "),VLOOKUP(C100,exp!$A$8:$B$507,2,FALSE),"")</f>
        <v/>
      </c>
      <c r="C100" s="43"/>
      <c r="D100" s="103"/>
      <c r="E100" s="43"/>
      <c r="F100" s="43"/>
      <c r="G100" s="111"/>
      <c r="H100" s="75"/>
      <c r="I100" s="66"/>
      <c r="J100" s="64" t="str">
        <f t="shared" si="1"/>
        <v>Няма избран разход</v>
      </c>
    </row>
    <row r="101" spans="1:10" ht="15.75" x14ac:dyDescent="0.25">
      <c r="A101" s="50">
        <v>94</v>
      </c>
      <c r="B101" s="63" t="str">
        <f>IF(AND(C101&lt;&gt;"",C101&lt;&gt;" -  -  -  -  - "),VLOOKUP(C101,exp!$A$8:$B$507,2,FALSE),"")</f>
        <v/>
      </c>
      <c r="C101" s="43"/>
      <c r="D101" s="103"/>
      <c r="E101" s="43"/>
      <c r="F101" s="43"/>
      <c r="G101" s="111"/>
      <c r="H101" s="75"/>
      <c r="I101" s="66"/>
      <c r="J101" s="64" t="str">
        <f t="shared" si="1"/>
        <v>Няма избран разход</v>
      </c>
    </row>
    <row r="102" spans="1:10" ht="15.75" x14ac:dyDescent="0.25">
      <c r="A102" s="63">
        <v>95</v>
      </c>
      <c r="B102" s="63" t="str">
        <f>IF(AND(C102&lt;&gt;"",C102&lt;&gt;" -  -  -  -  - "),VLOOKUP(C102,exp!$A$8:$B$507,2,FALSE),"")</f>
        <v/>
      </c>
      <c r="C102" s="43"/>
      <c r="D102" s="103"/>
      <c r="E102" s="43"/>
      <c r="F102" s="43"/>
      <c r="G102" s="111"/>
      <c r="H102" s="75"/>
      <c r="I102" s="66"/>
      <c r="J102" s="64" t="str">
        <f t="shared" si="1"/>
        <v>Няма избран разход</v>
      </c>
    </row>
    <row r="103" spans="1:10" ht="15.75" x14ac:dyDescent="0.25">
      <c r="A103" s="63">
        <v>96</v>
      </c>
      <c r="B103" s="63" t="str">
        <f>IF(AND(C103&lt;&gt;"",C103&lt;&gt;" -  -  -  -  - "),VLOOKUP(C103,exp!$A$8:$B$507,2,FALSE),"")</f>
        <v/>
      </c>
      <c r="C103" s="43"/>
      <c r="D103" s="103"/>
      <c r="E103" s="43"/>
      <c r="F103" s="43"/>
      <c r="G103" s="111"/>
      <c r="H103" s="75"/>
      <c r="I103" s="66"/>
      <c r="J103" s="64" t="str">
        <f t="shared" si="1"/>
        <v>Няма избран разход</v>
      </c>
    </row>
    <row r="104" spans="1:10" ht="15.75" x14ac:dyDescent="0.25">
      <c r="A104" s="50">
        <v>97</v>
      </c>
      <c r="B104" s="63" t="str">
        <f>IF(AND(C104&lt;&gt;"",C104&lt;&gt;" -  -  -  -  - "),VLOOKUP(C104,exp!$A$8:$B$507,2,FALSE),"")</f>
        <v/>
      </c>
      <c r="C104" s="43"/>
      <c r="D104" s="103"/>
      <c r="E104" s="43"/>
      <c r="F104" s="43"/>
      <c r="G104" s="111"/>
      <c r="H104" s="75"/>
      <c r="I104" s="66"/>
      <c r="J104" s="64" t="str">
        <f t="shared" si="1"/>
        <v>Няма избран разход</v>
      </c>
    </row>
    <row r="105" spans="1:10" ht="15.75" x14ac:dyDescent="0.25">
      <c r="A105" s="63">
        <v>98</v>
      </c>
      <c r="B105" s="63" t="str">
        <f>IF(AND(C105&lt;&gt;"",C105&lt;&gt;" -  -  -  -  - "),VLOOKUP(C105,exp!$A$8:$B$507,2,FALSE),"")</f>
        <v/>
      </c>
      <c r="C105" s="43"/>
      <c r="D105" s="103"/>
      <c r="E105" s="43"/>
      <c r="F105" s="43"/>
      <c r="G105" s="111"/>
      <c r="H105" s="75"/>
      <c r="I105" s="66"/>
      <c r="J105" s="64" t="str">
        <f t="shared" si="1"/>
        <v>Няма избран разход</v>
      </c>
    </row>
    <row r="106" spans="1:10" ht="15.75" x14ac:dyDescent="0.25">
      <c r="A106" s="63">
        <v>99</v>
      </c>
      <c r="B106" s="63" t="str">
        <f>IF(AND(C106&lt;&gt;"",C106&lt;&gt;" -  -  -  -  - "),VLOOKUP(C106,exp!$A$8:$B$507,2,FALSE),"")</f>
        <v/>
      </c>
      <c r="C106" s="43"/>
      <c r="D106" s="103"/>
      <c r="E106" s="43"/>
      <c r="F106" s="43"/>
      <c r="G106" s="111"/>
      <c r="H106" s="75"/>
      <c r="I106" s="66"/>
      <c r="J106" s="64" t="str">
        <f t="shared" si="1"/>
        <v>Няма избран разход</v>
      </c>
    </row>
    <row r="107" spans="1:10" ht="15.75" x14ac:dyDescent="0.25">
      <c r="A107" s="50">
        <v>100</v>
      </c>
      <c r="B107" s="63" t="str">
        <f>IF(AND(C107&lt;&gt;"",C107&lt;&gt;" -  -  -  -  - "),VLOOKUP(C107,exp!$A$8:$B$507,2,FALSE),"")</f>
        <v/>
      </c>
      <c r="C107" s="43"/>
      <c r="D107" s="103"/>
      <c r="E107" s="43"/>
      <c r="F107" s="43"/>
      <c r="G107" s="111"/>
      <c r="H107" s="75"/>
      <c r="I107" s="66"/>
      <c r="J107" s="64" t="str">
        <f t="shared" si="1"/>
        <v>Няма избран разход</v>
      </c>
    </row>
    <row r="108" spans="1:10" ht="15.75" x14ac:dyDescent="0.25">
      <c r="A108" s="63">
        <v>101</v>
      </c>
      <c r="B108" s="63" t="str">
        <f>IF(AND(C108&lt;&gt;"",C108&lt;&gt;" -  -  -  -  - "),VLOOKUP(C108,exp!$A$8:$B$507,2,FALSE),"")</f>
        <v/>
      </c>
      <c r="C108" s="43"/>
      <c r="D108" s="103"/>
      <c r="E108" s="43"/>
      <c r="F108" s="43"/>
      <c r="G108" s="111"/>
      <c r="H108" s="75"/>
      <c r="I108" s="66"/>
      <c r="J108" s="64" t="str">
        <f t="shared" si="1"/>
        <v>Няма избран разход</v>
      </c>
    </row>
    <row r="109" spans="1:10" ht="15.75" x14ac:dyDescent="0.25">
      <c r="A109" s="63">
        <v>102</v>
      </c>
      <c r="B109" s="63" t="str">
        <f>IF(AND(C109&lt;&gt;"",C109&lt;&gt;" -  -  -  -  - "),VLOOKUP(C109,exp!$A$8:$B$507,2,FALSE),"")</f>
        <v/>
      </c>
      <c r="C109" s="43"/>
      <c r="D109" s="103"/>
      <c r="E109" s="43"/>
      <c r="F109" s="43"/>
      <c r="G109" s="111"/>
      <c r="H109" s="75"/>
      <c r="I109" s="66"/>
      <c r="J109" s="64" t="str">
        <f t="shared" si="1"/>
        <v>Няма избран разход</v>
      </c>
    </row>
    <row r="110" spans="1:10" ht="15.75" x14ac:dyDescent="0.25">
      <c r="A110" s="50">
        <v>103</v>
      </c>
      <c r="B110" s="63" t="str">
        <f>IF(AND(C110&lt;&gt;"",C110&lt;&gt;" -  -  -  -  - "),VLOOKUP(C110,exp!$A$8:$B$507,2,FALSE),"")</f>
        <v/>
      </c>
      <c r="C110" s="43"/>
      <c r="D110" s="103"/>
      <c r="E110" s="43"/>
      <c r="F110" s="43"/>
      <c r="G110" s="111"/>
      <c r="H110" s="75"/>
      <c r="I110" s="66"/>
      <c r="J110" s="64" t="str">
        <f t="shared" si="1"/>
        <v>Няма избран разход</v>
      </c>
    </row>
    <row r="111" spans="1:10" ht="15.75" x14ac:dyDescent="0.25">
      <c r="A111" s="63">
        <v>104</v>
      </c>
      <c r="B111" s="63" t="str">
        <f>IF(AND(C111&lt;&gt;"",C111&lt;&gt;" -  -  -  -  - "),VLOOKUP(C111,exp!$A$8:$B$507,2,FALSE),"")</f>
        <v/>
      </c>
      <c r="C111" s="43"/>
      <c r="D111" s="103"/>
      <c r="E111" s="43"/>
      <c r="F111" s="43"/>
      <c r="G111" s="111"/>
      <c r="H111" s="75"/>
      <c r="I111" s="66"/>
      <c r="J111" s="64" t="str">
        <f t="shared" si="1"/>
        <v>Няма избран разход</v>
      </c>
    </row>
    <row r="112" spans="1:10" ht="15.75" x14ac:dyDescent="0.25">
      <c r="A112" s="63">
        <v>105</v>
      </c>
      <c r="B112" s="63" t="str">
        <f>IF(AND(C112&lt;&gt;"",C112&lt;&gt;" -  -  -  -  - "),VLOOKUP(C112,exp!$A$8:$B$507,2,FALSE),"")</f>
        <v/>
      </c>
      <c r="C112" s="43"/>
      <c r="D112" s="103"/>
      <c r="E112" s="43"/>
      <c r="F112" s="43"/>
      <c r="G112" s="111"/>
      <c r="H112" s="75"/>
      <c r="I112" s="66"/>
      <c r="J112" s="64" t="str">
        <f t="shared" si="1"/>
        <v>Няма избран разход</v>
      </c>
    </row>
    <row r="113" spans="1:10" ht="15.75" x14ac:dyDescent="0.25">
      <c r="A113" s="50">
        <v>106</v>
      </c>
      <c r="B113" s="63" t="str">
        <f>IF(AND(C113&lt;&gt;"",C113&lt;&gt;" -  -  -  -  - "),VLOOKUP(C113,exp!$A$8:$B$507,2,FALSE),"")</f>
        <v/>
      </c>
      <c r="C113" s="43"/>
      <c r="D113" s="103"/>
      <c r="E113" s="43"/>
      <c r="F113" s="43"/>
      <c r="G113" s="111"/>
      <c r="H113" s="75"/>
      <c r="I113" s="66"/>
      <c r="J113" s="64" t="str">
        <f t="shared" si="1"/>
        <v>Няма избран разход</v>
      </c>
    </row>
    <row r="114" spans="1:10" ht="15.75" x14ac:dyDescent="0.25">
      <c r="A114" s="63">
        <v>107</v>
      </c>
      <c r="B114" s="63" t="str">
        <f>IF(AND(C114&lt;&gt;"",C114&lt;&gt;" -  -  -  -  - "),VLOOKUP(C114,exp!$A$8:$B$507,2,FALSE),"")</f>
        <v/>
      </c>
      <c r="C114" s="43"/>
      <c r="D114" s="103"/>
      <c r="E114" s="43"/>
      <c r="F114" s="43"/>
      <c r="G114" s="111"/>
      <c r="H114" s="75"/>
      <c r="I114" s="66"/>
      <c r="J114" s="64" t="str">
        <f t="shared" si="1"/>
        <v>Няма избран разход</v>
      </c>
    </row>
    <row r="115" spans="1:10" ht="15.75" x14ac:dyDescent="0.25">
      <c r="A115" s="63">
        <v>108</v>
      </c>
      <c r="B115" s="63" t="str">
        <f>IF(AND(C115&lt;&gt;"",C115&lt;&gt;" -  -  -  -  - "),VLOOKUP(C115,exp!$A$8:$B$507,2,FALSE),"")</f>
        <v/>
      </c>
      <c r="C115" s="43"/>
      <c r="D115" s="103"/>
      <c r="E115" s="43"/>
      <c r="F115" s="43"/>
      <c r="G115" s="111"/>
      <c r="H115" s="75"/>
      <c r="I115" s="66"/>
      <c r="J115" s="64" t="str">
        <f t="shared" si="1"/>
        <v>Няма избран разход</v>
      </c>
    </row>
    <row r="116" spans="1:10" ht="15.75" x14ac:dyDescent="0.25">
      <c r="A116" s="50">
        <v>109</v>
      </c>
      <c r="B116" s="63" t="str">
        <f>IF(AND(C116&lt;&gt;"",C116&lt;&gt;" -  -  -  -  - "),VLOOKUP(C116,exp!$A$8:$B$507,2,FALSE),"")</f>
        <v/>
      </c>
      <c r="C116" s="43"/>
      <c r="D116" s="103"/>
      <c r="E116" s="43"/>
      <c r="F116" s="43"/>
      <c r="G116" s="111"/>
      <c r="H116" s="75"/>
      <c r="I116" s="66"/>
      <c r="J116" s="64" t="str">
        <f t="shared" si="1"/>
        <v>Няма избран разход</v>
      </c>
    </row>
    <row r="117" spans="1:10" ht="15.75" x14ac:dyDescent="0.25">
      <c r="A117" s="63">
        <v>110</v>
      </c>
      <c r="B117" s="63" t="str">
        <f>IF(AND(C117&lt;&gt;"",C117&lt;&gt;" -  -  -  -  - "),VLOOKUP(C117,exp!$A$8:$B$507,2,FALSE),"")</f>
        <v/>
      </c>
      <c r="C117" s="43"/>
      <c r="D117" s="103"/>
      <c r="E117" s="43"/>
      <c r="F117" s="43"/>
      <c r="G117" s="111"/>
      <c r="H117" s="75"/>
      <c r="I117" s="66"/>
      <c r="J117" s="64" t="str">
        <f t="shared" si="1"/>
        <v>Няма избран разход</v>
      </c>
    </row>
    <row r="118" spans="1:10" ht="15.75" x14ac:dyDescent="0.25">
      <c r="A118" s="63">
        <v>111</v>
      </c>
      <c r="B118" s="63" t="str">
        <f>IF(AND(C118&lt;&gt;"",C118&lt;&gt;" -  -  -  -  - "),VLOOKUP(C118,exp!$A$8:$B$507,2,FALSE),"")</f>
        <v/>
      </c>
      <c r="C118" s="43"/>
      <c r="D118" s="103"/>
      <c r="E118" s="43"/>
      <c r="F118" s="43"/>
      <c r="G118" s="111"/>
      <c r="H118" s="75"/>
      <c r="I118" s="66"/>
      <c r="J118" s="64" t="str">
        <f t="shared" si="1"/>
        <v>Няма избран разход</v>
      </c>
    </row>
    <row r="119" spans="1:10" ht="15.75" x14ac:dyDescent="0.25">
      <c r="A119" s="50">
        <v>112</v>
      </c>
      <c r="B119" s="63" t="str">
        <f>IF(AND(C119&lt;&gt;"",C119&lt;&gt;" -  -  -  -  - "),VLOOKUP(C119,exp!$A$8:$B$507,2,FALSE),"")</f>
        <v/>
      </c>
      <c r="C119" s="43"/>
      <c r="D119" s="103"/>
      <c r="E119" s="43"/>
      <c r="F119" s="43"/>
      <c r="G119" s="111"/>
      <c r="H119" s="75"/>
      <c r="I119" s="66"/>
      <c r="J119" s="64" t="str">
        <f t="shared" si="1"/>
        <v>Няма избран разход</v>
      </c>
    </row>
    <row r="120" spans="1:10" ht="15.75" x14ac:dyDescent="0.25">
      <c r="A120" s="63">
        <v>113</v>
      </c>
      <c r="B120" s="63" t="str">
        <f>IF(AND(C120&lt;&gt;"",C120&lt;&gt;" -  -  -  -  - "),VLOOKUP(C120,exp!$A$8:$B$507,2,FALSE),"")</f>
        <v/>
      </c>
      <c r="C120" s="43"/>
      <c r="D120" s="103"/>
      <c r="E120" s="43"/>
      <c r="F120" s="43"/>
      <c r="G120" s="111"/>
      <c r="H120" s="75"/>
      <c r="I120" s="66"/>
      <c r="J120" s="64" t="str">
        <f t="shared" si="1"/>
        <v>Няма избран разход</v>
      </c>
    </row>
    <row r="121" spans="1:10" ht="15.75" x14ac:dyDescent="0.25">
      <c r="A121" s="63">
        <v>114</v>
      </c>
      <c r="B121" s="63" t="str">
        <f>IF(AND(C121&lt;&gt;"",C121&lt;&gt;" -  -  -  -  - "),VLOOKUP(C121,exp!$A$8:$B$507,2,FALSE),"")</f>
        <v/>
      </c>
      <c r="C121" s="43"/>
      <c r="D121" s="103"/>
      <c r="E121" s="43"/>
      <c r="F121" s="43"/>
      <c r="G121" s="111"/>
      <c r="H121" s="75"/>
      <c r="I121" s="66"/>
      <c r="J121" s="64" t="str">
        <f t="shared" si="1"/>
        <v>Няма избран разход</v>
      </c>
    </row>
    <row r="122" spans="1:10" ht="15.75" x14ac:dyDescent="0.25">
      <c r="A122" s="50">
        <v>115</v>
      </c>
      <c r="B122" s="63" t="str">
        <f>IF(AND(C122&lt;&gt;"",C122&lt;&gt;" -  -  -  -  - "),VLOOKUP(C122,exp!$A$8:$B$507,2,FALSE),"")</f>
        <v/>
      </c>
      <c r="C122" s="43"/>
      <c r="D122" s="103"/>
      <c r="E122" s="43"/>
      <c r="F122" s="43"/>
      <c r="G122" s="111"/>
      <c r="H122" s="75"/>
      <c r="I122" s="66"/>
      <c r="J122" s="64" t="str">
        <f t="shared" si="1"/>
        <v>Няма избран разход</v>
      </c>
    </row>
    <row r="123" spans="1:10" ht="15.75" x14ac:dyDescent="0.25">
      <c r="A123" s="63">
        <v>116</v>
      </c>
      <c r="B123" s="63" t="str">
        <f>IF(AND(C123&lt;&gt;"",C123&lt;&gt;" -  -  -  -  - "),VLOOKUP(C123,exp!$A$8:$B$507,2,FALSE),"")</f>
        <v/>
      </c>
      <c r="C123" s="43"/>
      <c r="D123" s="103"/>
      <c r="E123" s="43"/>
      <c r="F123" s="43"/>
      <c r="G123" s="111"/>
      <c r="H123" s="75"/>
      <c r="I123" s="66"/>
      <c r="J123" s="64" t="str">
        <f t="shared" si="1"/>
        <v>Няма избран разход</v>
      </c>
    </row>
    <row r="124" spans="1:10" ht="15.75" x14ac:dyDescent="0.25">
      <c r="A124" s="63">
        <v>117</v>
      </c>
      <c r="B124" s="63" t="str">
        <f>IF(AND(C124&lt;&gt;"",C124&lt;&gt;" -  -  -  -  - "),VLOOKUP(C124,exp!$A$8:$B$507,2,FALSE),"")</f>
        <v/>
      </c>
      <c r="C124" s="43"/>
      <c r="D124" s="103"/>
      <c r="E124" s="43"/>
      <c r="F124" s="43"/>
      <c r="G124" s="111"/>
      <c r="H124" s="75"/>
      <c r="I124" s="66"/>
      <c r="J124" s="64" t="str">
        <f t="shared" si="1"/>
        <v>Няма избран разход</v>
      </c>
    </row>
    <row r="125" spans="1:10" ht="15.75" x14ac:dyDescent="0.25">
      <c r="A125" s="50">
        <v>118</v>
      </c>
      <c r="B125" s="63" t="str">
        <f>IF(AND(C125&lt;&gt;"",C125&lt;&gt;" -  -  -  -  - "),VLOOKUP(C125,exp!$A$8:$B$507,2,FALSE),"")</f>
        <v/>
      </c>
      <c r="C125" s="43"/>
      <c r="D125" s="103"/>
      <c r="E125" s="43"/>
      <c r="F125" s="43"/>
      <c r="G125" s="111"/>
      <c r="H125" s="75"/>
      <c r="I125" s="66"/>
      <c r="J125" s="64" t="str">
        <f t="shared" si="1"/>
        <v>Няма избран разход</v>
      </c>
    </row>
    <row r="126" spans="1:10" ht="15.75" x14ac:dyDescent="0.25">
      <c r="A126" s="63">
        <v>119</v>
      </c>
      <c r="B126" s="63" t="str">
        <f>IF(AND(C126&lt;&gt;"",C126&lt;&gt;" -  -  -  -  - "),VLOOKUP(C126,exp!$A$8:$B$507,2,FALSE),"")</f>
        <v/>
      </c>
      <c r="C126" s="43"/>
      <c r="D126" s="103"/>
      <c r="E126" s="43"/>
      <c r="F126" s="43"/>
      <c r="G126" s="111"/>
      <c r="H126" s="75"/>
      <c r="I126" s="66"/>
      <c r="J126" s="64" t="str">
        <f t="shared" si="1"/>
        <v>Няма избран разход</v>
      </c>
    </row>
    <row r="127" spans="1:10" ht="15.75" x14ac:dyDescent="0.25">
      <c r="A127" s="63">
        <v>120</v>
      </c>
      <c r="B127" s="63" t="str">
        <f>IF(AND(C127&lt;&gt;"",C127&lt;&gt;" -  -  -  -  - "),VLOOKUP(C127,exp!$A$8:$B$507,2,FALSE),"")</f>
        <v/>
      </c>
      <c r="C127" s="43"/>
      <c r="D127" s="103"/>
      <c r="E127" s="43"/>
      <c r="F127" s="43"/>
      <c r="G127" s="111"/>
      <c r="H127" s="75"/>
      <c r="I127" s="66"/>
      <c r="J127" s="64" t="str">
        <f t="shared" si="1"/>
        <v>Няма избран разход</v>
      </c>
    </row>
    <row r="128" spans="1:10" ht="15.75" x14ac:dyDescent="0.25">
      <c r="A128" s="50">
        <v>121</v>
      </c>
      <c r="B128" s="63" t="str">
        <f>IF(AND(C128&lt;&gt;"",C128&lt;&gt;" -  -  -  -  - "),VLOOKUP(C128,exp!$A$8:$B$507,2,FALSE),"")</f>
        <v/>
      </c>
      <c r="C128" s="43"/>
      <c r="D128" s="103"/>
      <c r="E128" s="43"/>
      <c r="F128" s="43"/>
      <c r="G128" s="111"/>
      <c r="H128" s="75"/>
      <c r="I128" s="66"/>
      <c r="J128" s="64" t="str">
        <f t="shared" si="1"/>
        <v>Няма избран разход</v>
      </c>
    </row>
    <row r="129" spans="1:10" ht="15.75" x14ac:dyDescent="0.25">
      <c r="A129" s="63">
        <v>122</v>
      </c>
      <c r="B129" s="63" t="str">
        <f>IF(AND(C129&lt;&gt;"",C129&lt;&gt;" -  -  -  -  - "),VLOOKUP(C129,exp!$A$8:$B$507,2,FALSE),"")</f>
        <v/>
      </c>
      <c r="C129" s="43"/>
      <c r="D129" s="103"/>
      <c r="E129" s="43"/>
      <c r="F129" s="43"/>
      <c r="G129" s="111"/>
      <c r="H129" s="75"/>
      <c r="I129" s="66"/>
      <c r="J129" s="64" t="str">
        <f t="shared" si="1"/>
        <v>Няма избран разход</v>
      </c>
    </row>
    <row r="130" spans="1:10" ht="15.75" x14ac:dyDescent="0.25">
      <c r="A130" s="63">
        <v>123</v>
      </c>
      <c r="B130" s="63" t="str">
        <f>IF(AND(C130&lt;&gt;"",C130&lt;&gt;" -  -  -  -  - "),VLOOKUP(C130,exp!$A$8:$B$507,2,FALSE),"")</f>
        <v/>
      </c>
      <c r="C130" s="43"/>
      <c r="D130" s="103"/>
      <c r="E130" s="43"/>
      <c r="F130" s="43"/>
      <c r="G130" s="111"/>
      <c r="H130" s="75"/>
      <c r="I130" s="66"/>
      <c r="J130" s="64" t="str">
        <f t="shared" si="1"/>
        <v>Няма избран разход</v>
      </c>
    </row>
    <row r="131" spans="1:10" ht="15.75" x14ac:dyDescent="0.25">
      <c r="A131" s="50">
        <v>124</v>
      </c>
      <c r="B131" s="63" t="str">
        <f>IF(AND(C131&lt;&gt;"",C131&lt;&gt;" -  -  -  -  - "),VLOOKUP(C131,exp!$A$8:$B$507,2,FALSE),"")</f>
        <v/>
      </c>
      <c r="C131" s="43"/>
      <c r="D131" s="103"/>
      <c r="E131" s="43"/>
      <c r="F131" s="43"/>
      <c r="G131" s="111"/>
      <c r="H131" s="75"/>
      <c r="I131" s="66"/>
      <c r="J131" s="64" t="str">
        <f t="shared" si="1"/>
        <v>Няма избран разход</v>
      </c>
    </row>
    <row r="132" spans="1:10" ht="15.75" x14ac:dyDescent="0.25">
      <c r="A132" s="63">
        <v>125</v>
      </c>
      <c r="B132" s="63" t="str">
        <f>IF(AND(C132&lt;&gt;"",C132&lt;&gt;" -  -  -  -  - "),VLOOKUP(C132,exp!$A$8:$B$507,2,FALSE),"")</f>
        <v/>
      </c>
      <c r="C132" s="43"/>
      <c r="D132" s="103"/>
      <c r="E132" s="43"/>
      <c r="F132" s="43"/>
      <c r="G132" s="111"/>
      <c r="H132" s="75"/>
      <c r="I132" s="66"/>
      <c r="J132" s="64" t="str">
        <f t="shared" si="1"/>
        <v>Няма избран разход</v>
      </c>
    </row>
    <row r="133" spans="1:10" ht="15.75" x14ac:dyDescent="0.25">
      <c r="A133" s="63">
        <v>126</v>
      </c>
      <c r="B133" s="63" t="str">
        <f>IF(AND(C133&lt;&gt;"",C133&lt;&gt;" -  -  -  -  - "),VLOOKUP(C133,exp!$A$8:$B$507,2,FALSE),"")</f>
        <v/>
      </c>
      <c r="C133" s="43"/>
      <c r="D133" s="103"/>
      <c r="E133" s="43"/>
      <c r="F133" s="43"/>
      <c r="G133" s="111"/>
      <c r="H133" s="75"/>
      <c r="I133" s="66"/>
      <c r="J133" s="64" t="str">
        <f t="shared" si="1"/>
        <v>Няма избран разход</v>
      </c>
    </row>
    <row r="134" spans="1:10" ht="15.75" x14ac:dyDescent="0.25">
      <c r="A134" s="50">
        <v>127</v>
      </c>
      <c r="B134" s="63" t="str">
        <f>IF(AND(C134&lt;&gt;"",C134&lt;&gt;" -  -  -  -  - "),VLOOKUP(C134,exp!$A$8:$B$507,2,FALSE),"")</f>
        <v/>
      </c>
      <c r="C134" s="43"/>
      <c r="D134" s="103"/>
      <c r="E134" s="43"/>
      <c r="F134" s="43"/>
      <c r="G134" s="111"/>
      <c r="H134" s="75"/>
      <c r="I134" s="66"/>
      <c r="J134" s="64" t="str">
        <f t="shared" si="1"/>
        <v>Няма избран разход</v>
      </c>
    </row>
    <row r="135" spans="1:10" ht="15.75" x14ac:dyDescent="0.25">
      <c r="A135" s="63">
        <v>128</v>
      </c>
      <c r="B135" s="63" t="str">
        <f>IF(AND(C135&lt;&gt;"",C135&lt;&gt;" -  -  -  -  - "),VLOOKUP(C135,exp!$A$8:$B$507,2,FALSE),"")</f>
        <v/>
      </c>
      <c r="C135" s="43"/>
      <c r="D135" s="103"/>
      <c r="E135" s="43"/>
      <c r="F135" s="43"/>
      <c r="G135" s="111"/>
      <c r="H135" s="75"/>
      <c r="I135" s="66"/>
      <c r="J135" s="64" t="str">
        <f t="shared" si="1"/>
        <v>Няма избран разход</v>
      </c>
    </row>
    <row r="136" spans="1:10" ht="15.75" x14ac:dyDescent="0.25">
      <c r="A136" s="63">
        <v>129</v>
      </c>
      <c r="B136" s="63" t="str">
        <f>IF(AND(C136&lt;&gt;"",C136&lt;&gt;" -  -  -  -  - "),VLOOKUP(C136,exp!$A$8:$B$507,2,FALSE),"")</f>
        <v/>
      </c>
      <c r="C136" s="43"/>
      <c r="D136" s="103"/>
      <c r="E136" s="43"/>
      <c r="F136" s="43"/>
      <c r="G136" s="111"/>
      <c r="H136" s="75"/>
      <c r="I136" s="66"/>
      <c r="J136" s="64" t="str">
        <f t="shared" si="1"/>
        <v>Няма избран разход</v>
      </c>
    </row>
    <row r="137" spans="1:10" ht="15.75" x14ac:dyDescent="0.25">
      <c r="A137" s="50">
        <v>130</v>
      </c>
      <c r="B137" s="63" t="str">
        <f>IF(AND(C137&lt;&gt;"",C137&lt;&gt;" -  -  -  -  - "),VLOOKUP(C137,exp!$A$8:$B$507,2,FALSE),"")</f>
        <v/>
      </c>
      <c r="C137" s="43"/>
      <c r="D137" s="103"/>
      <c r="E137" s="43"/>
      <c r="F137" s="43"/>
      <c r="G137" s="111"/>
      <c r="H137" s="75"/>
      <c r="I137" s="66"/>
      <c r="J137" s="64" t="str">
        <f t="shared" ref="J137:J200" si="2">IF(B137&lt;&gt;"",IF(AND(H137&lt;&gt;"",I137&lt;&gt;""),"","Задължителни полета - Наименование/Дата"),"Няма избран разход")</f>
        <v>Няма избран разход</v>
      </c>
    </row>
    <row r="138" spans="1:10" ht="15.75" x14ac:dyDescent="0.25">
      <c r="A138" s="63">
        <v>131</v>
      </c>
      <c r="B138" s="63" t="str">
        <f>IF(AND(C138&lt;&gt;"",C138&lt;&gt;" -  -  -  -  - "),VLOOKUP(C138,exp!$A$8:$B$507,2,FALSE),"")</f>
        <v/>
      </c>
      <c r="C138" s="43"/>
      <c r="D138" s="103"/>
      <c r="E138" s="43"/>
      <c r="F138" s="43"/>
      <c r="G138" s="111"/>
      <c r="H138" s="75"/>
      <c r="I138" s="66"/>
      <c r="J138" s="64" t="str">
        <f t="shared" si="2"/>
        <v>Няма избран разход</v>
      </c>
    </row>
    <row r="139" spans="1:10" ht="15.75" x14ac:dyDescent="0.25">
      <c r="A139" s="63">
        <v>132</v>
      </c>
      <c r="B139" s="63" t="str">
        <f>IF(AND(C139&lt;&gt;"",C139&lt;&gt;" -  -  -  -  - "),VLOOKUP(C139,exp!$A$8:$B$507,2,FALSE),"")</f>
        <v/>
      </c>
      <c r="C139" s="43"/>
      <c r="D139" s="103"/>
      <c r="E139" s="43"/>
      <c r="F139" s="43"/>
      <c r="G139" s="111"/>
      <c r="H139" s="75"/>
      <c r="I139" s="66"/>
      <c r="J139" s="64" t="str">
        <f t="shared" si="2"/>
        <v>Няма избран разход</v>
      </c>
    </row>
    <row r="140" spans="1:10" ht="15.75" x14ac:dyDescent="0.25">
      <c r="A140" s="50">
        <v>133</v>
      </c>
      <c r="B140" s="63" t="str">
        <f>IF(AND(C140&lt;&gt;"",C140&lt;&gt;" -  -  -  -  - "),VLOOKUP(C140,exp!$A$8:$B$507,2,FALSE),"")</f>
        <v/>
      </c>
      <c r="C140" s="43"/>
      <c r="D140" s="103"/>
      <c r="E140" s="43"/>
      <c r="F140" s="43"/>
      <c r="G140" s="111"/>
      <c r="H140" s="75"/>
      <c r="I140" s="66"/>
      <c r="J140" s="64" t="str">
        <f t="shared" si="2"/>
        <v>Няма избран разход</v>
      </c>
    </row>
    <row r="141" spans="1:10" ht="15.75" x14ac:dyDescent="0.25">
      <c r="A141" s="63">
        <v>134</v>
      </c>
      <c r="B141" s="63" t="str">
        <f>IF(AND(C141&lt;&gt;"",C141&lt;&gt;" -  -  -  -  - "),VLOOKUP(C141,exp!$A$8:$B$507,2,FALSE),"")</f>
        <v/>
      </c>
      <c r="C141" s="43"/>
      <c r="D141" s="103"/>
      <c r="E141" s="43"/>
      <c r="F141" s="43"/>
      <c r="G141" s="111"/>
      <c r="H141" s="75"/>
      <c r="I141" s="66"/>
      <c r="J141" s="64" t="str">
        <f t="shared" si="2"/>
        <v>Няма избран разход</v>
      </c>
    </row>
    <row r="142" spans="1:10" ht="15.75" x14ac:dyDescent="0.25">
      <c r="A142" s="63">
        <v>135</v>
      </c>
      <c r="B142" s="63" t="str">
        <f>IF(AND(C142&lt;&gt;"",C142&lt;&gt;" -  -  -  -  - "),VLOOKUP(C142,exp!$A$8:$B$507,2,FALSE),"")</f>
        <v/>
      </c>
      <c r="C142" s="43"/>
      <c r="D142" s="103"/>
      <c r="E142" s="43"/>
      <c r="F142" s="43"/>
      <c r="G142" s="111"/>
      <c r="H142" s="75"/>
      <c r="I142" s="66"/>
      <c r="J142" s="64" t="str">
        <f t="shared" si="2"/>
        <v>Няма избран разход</v>
      </c>
    </row>
    <row r="143" spans="1:10" ht="15.75" x14ac:dyDescent="0.25">
      <c r="A143" s="50">
        <v>136</v>
      </c>
      <c r="B143" s="63" t="str">
        <f>IF(AND(C143&lt;&gt;"",C143&lt;&gt;" -  -  -  -  - "),VLOOKUP(C143,exp!$A$8:$B$507,2,FALSE),"")</f>
        <v/>
      </c>
      <c r="C143" s="43"/>
      <c r="D143" s="103"/>
      <c r="E143" s="43"/>
      <c r="F143" s="43"/>
      <c r="G143" s="111"/>
      <c r="H143" s="75"/>
      <c r="I143" s="66"/>
      <c r="J143" s="64" t="str">
        <f t="shared" si="2"/>
        <v>Няма избран разход</v>
      </c>
    </row>
    <row r="144" spans="1:10" ht="15.75" x14ac:dyDescent="0.25">
      <c r="A144" s="63">
        <v>137</v>
      </c>
      <c r="B144" s="63" t="str">
        <f>IF(AND(C144&lt;&gt;"",C144&lt;&gt;" -  -  -  -  - "),VLOOKUP(C144,exp!$A$8:$B$507,2,FALSE),"")</f>
        <v/>
      </c>
      <c r="C144" s="43"/>
      <c r="D144" s="103"/>
      <c r="E144" s="43"/>
      <c r="F144" s="43"/>
      <c r="G144" s="111"/>
      <c r="H144" s="75"/>
      <c r="I144" s="66"/>
      <c r="J144" s="64" t="str">
        <f t="shared" si="2"/>
        <v>Няма избран разход</v>
      </c>
    </row>
    <row r="145" spans="1:10" ht="15.75" x14ac:dyDescent="0.25">
      <c r="A145" s="63">
        <v>138</v>
      </c>
      <c r="B145" s="63" t="str">
        <f>IF(AND(C145&lt;&gt;"",C145&lt;&gt;" -  -  -  -  - "),VLOOKUP(C145,exp!$A$8:$B$507,2,FALSE),"")</f>
        <v/>
      </c>
      <c r="C145" s="43"/>
      <c r="D145" s="103"/>
      <c r="E145" s="43"/>
      <c r="F145" s="43"/>
      <c r="G145" s="111"/>
      <c r="H145" s="75"/>
      <c r="I145" s="66"/>
      <c r="J145" s="64" t="str">
        <f t="shared" si="2"/>
        <v>Няма избран разход</v>
      </c>
    </row>
    <row r="146" spans="1:10" ht="15.75" x14ac:dyDescent="0.25">
      <c r="A146" s="50">
        <v>139</v>
      </c>
      <c r="B146" s="63" t="str">
        <f>IF(AND(C146&lt;&gt;"",C146&lt;&gt;" -  -  -  -  - "),VLOOKUP(C146,exp!$A$8:$B$507,2,FALSE),"")</f>
        <v/>
      </c>
      <c r="C146" s="43"/>
      <c r="D146" s="103"/>
      <c r="E146" s="43"/>
      <c r="F146" s="43"/>
      <c r="G146" s="111"/>
      <c r="H146" s="75"/>
      <c r="I146" s="66"/>
      <c r="J146" s="64" t="str">
        <f t="shared" si="2"/>
        <v>Няма избран разход</v>
      </c>
    </row>
    <row r="147" spans="1:10" ht="15.75" x14ac:dyDescent="0.25">
      <c r="A147" s="63">
        <v>140</v>
      </c>
      <c r="B147" s="63" t="str">
        <f>IF(AND(C147&lt;&gt;"",C147&lt;&gt;" -  -  -  -  - "),VLOOKUP(C147,exp!$A$8:$B$507,2,FALSE),"")</f>
        <v/>
      </c>
      <c r="C147" s="43"/>
      <c r="D147" s="103"/>
      <c r="E147" s="43"/>
      <c r="F147" s="43"/>
      <c r="G147" s="111"/>
      <c r="H147" s="75"/>
      <c r="I147" s="66"/>
      <c r="J147" s="64" t="str">
        <f t="shared" si="2"/>
        <v>Няма избран разход</v>
      </c>
    </row>
    <row r="148" spans="1:10" ht="15.75" x14ac:dyDescent="0.25">
      <c r="A148" s="63">
        <v>141</v>
      </c>
      <c r="B148" s="63" t="str">
        <f>IF(AND(C148&lt;&gt;"",C148&lt;&gt;" -  -  -  -  - "),VLOOKUP(C148,exp!$A$8:$B$507,2,FALSE),"")</f>
        <v/>
      </c>
      <c r="C148" s="43"/>
      <c r="D148" s="103"/>
      <c r="E148" s="43"/>
      <c r="F148" s="43"/>
      <c r="G148" s="111"/>
      <c r="H148" s="75"/>
      <c r="I148" s="66"/>
      <c r="J148" s="64" t="str">
        <f t="shared" si="2"/>
        <v>Няма избран разход</v>
      </c>
    </row>
    <row r="149" spans="1:10" ht="15.75" x14ac:dyDescent="0.25">
      <c r="A149" s="50">
        <v>142</v>
      </c>
      <c r="B149" s="63" t="str">
        <f>IF(AND(C149&lt;&gt;"",C149&lt;&gt;" -  -  -  -  - "),VLOOKUP(C149,exp!$A$8:$B$507,2,FALSE),"")</f>
        <v/>
      </c>
      <c r="C149" s="43"/>
      <c r="D149" s="103"/>
      <c r="E149" s="43"/>
      <c r="F149" s="43"/>
      <c r="G149" s="111"/>
      <c r="H149" s="75"/>
      <c r="I149" s="66"/>
      <c r="J149" s="64" t="str">
        <f t="shared" si="2"/>
        <v>Няма избран разход</v>
      </c>
    </row>
    <row r="150" spans="1:10" ht="15.75" x14ac:dyDescent="0.25">
      <c r="A150" s="63">
        <v>143</v>
      </c>
      <c r="B150" s="63" t="str">
        <f>IF(AND(C150&lt;&gt;"",C150&lt;&gt;" -  -  -  -  - "),VLOOKUP(C150,exp!$A$8:$B$507,2,FALSE),"")</f>
        <v/>
      </c>
      <c r="C150" s="43"/>
      <c r="D150" s="103"/>
      <c r="E150" s="43"/>
      <c r="F150" s="43"/>
      <c r="G150" s="111"/>
      <c r="H150" s="75"/>
      <c r="I150" s="66"/>
      <c r="J150" s="64" t="str">
        <f t="shared" si="2"/>
        <v>Няма избран разход</v>
      </c>
    </row>
    <row r="151" spans="1:10" ht="15.75" x14ac:dyDescent="0.25">
      <c r="A151" s="63">
        <v>144</v>
      </c>
      <c r="B151" s="63" t="str">
        <f>IF(AND(C151&lt;&gt;"",C151&lt;&gt;" -  -  -  -  - "),VLOOKUP(C151,exp!$A$8:$B$507,2,FALSE),"")</f>
        <v/>
      </c>
      <c r="C151" s="43"/>
      <c r="D151" s="103"/>
      <c r="E151" s="43"/>
      <c r="F151" s="43"/>
      <c r="G151" s="111"/>
      <c r="H151" s="75"/>
      <c r="I151" s="66"/>
      <c r="J151" s="64" t="str">
        <f t="shared" si="2"/>
        <v>Няма избран разход</v>
      </c>
    </row>
    <row r="152" spans="1:10" ht="15.75" x14ac:dyDescent="0.25">
      <c r="A152" s="50">
        <v>145</v>
      </c>
      <c r="B152" s="63" t="str">
        <f>IF(AND(C152&lt;&gt;"",C152&lt;&gt;" -  -  -  -  - "),VLOOKUP(C152,exp!$A$8:$B$507,2,FALSE),"")</f>
        <v/>
      </c>
      <c r="C152" s="43"/>
      <c r="D152" s="103"/>
      <c r="E152" s="43"/>
      <c r="F152" s="43"/>
      <c r="G152" s="111"/>
      <c r="H152" s="75"/>
      <c r="I152" s="66"/>
      <c r="J152" s="64" t="str">
        <f t="shared" si="2"/>
        <v>Няма избран разход</v>
      </c>
    </row>
    <row r="153" spans="1:10" ht="15.75" x14ac:dyDescent="0.25">
      <c r="A153" s="63">
        <v>146</v>
      </c>
      <c r="B153" s="63" t="str">
        <f>IF(AND(C153&lt;&gt;"",C153&lt;&gt;" -  -  -  -  - "),VLOOKUP(C153,exp!$A$8:$B$507,2,FALSE),"")</f>
        <v/>
      </c>
      <c r="C153" s="43"/>
      <c r="D153" s="103"/>
      <c r="E153" s="43"/>
      <c r="F153" s="43"/>
      <c r="G153" s="111"/>
      <c r="H153" s="75"/>
      <c r="I153" s="66"/>
      <c r="J153" s="64" t="str">
        <f t="shared" si="2"/>
        <v>Няма избран разход</v>
      </c>
    </row>
    <row r="154" spans="1:10" ht="15.75" x14ac:dyDescent="0.25">
      <c r="A154" s="63">
        <v>147</v>
      </c>
      <c r="B154" s="63" t="str">
        <f>IF(AND(C154&lt;&gt;"",C154&lt;&gt;" -  -  -  -  - "),VLOOKUP(C154,exp!$A$8:$B$507,2,FALSE),"")</f>
        <v/>
      </c>
      <c r="C154" s="43"/>
      <c r="D154" s="103"/>
      <c r="E154" s="43"/>
      <c r="F154" s="43"/>
      <c r="G154" s="111"/>
      <c r="H154" s="75"/>
      <c r="I154" s="66"/>
      <c r="J154" s="64" t="str">
        <f t="shared" si="2"/>
        <v>Няма избран разход</v>
      </c>
    </row>
    <row r="155" spans="1:10" ht="15.75" x14ac:dyDescent="0.25">
      <c r="A155" s="50">
        <v>148</v>
      </c>
      <c r="B155" s="63" t="str">
        <f>IF(AND(C155&lt;&gt;"",C155&lt;&gt;" -  -  -  -  - "),VLOOKUP(C155,exp!$A$8:$B$507,2,FALSE),"")</f>
        <v/>
      </c>
      <c r="C155" s="43"/>
      <c r="D155" s="103"/>
      <c r="E155" s="43"/>
      <c r="F155" s="43"/>
      <c r="G155" s="111"/>
      <c r="H155" s="75"/>
      <c r="I155" s="66"/>
      <c r="J155" s="64" t="str">
        <f t="shared" si="2"/>
        <v>Няма избран разход</v>
      </c>
    </row>
    <row r="156" spans="1:10" ht="15.75" x14ac:dyDescent="0.25">
      <c r="A156" s="63">
        <v>149</v>
      </c>
      <c r="B156" s="63" t="str">
        <f>IF(AND(C156&lt;&gt;"",C156&lt;&gt;" -  -  -  -  - "),VLOOKUP(C156,exp!$A$8:$B$507,2,FALSE),"")</f>
        <v/>
      </c>
      <c r="C156" s="43"/>
      <c r="D156" s="103"/>
      <c r="E156" s="43"/>
      <c r="F156" s="43"/>
      <c r="G156" s="111"/>
      <c r="H156" s="75"/>
      <c r="I156" s="66"/>
      <c r="J156" s="64" t="str">
        <f t="shared" si="2"/>
        <v>Няма избран разход</v>
      </c>
    </row>
    <row r="157" spans="1:10" ht="15.75" x14ac:dyDescent="0.25">
      <c r="A157" s="63">
        <v>150</v>
      </c>
      <c r="B157" s="63" t="str">
        <f>IF(AND(C157&lt;&gt;"",C157&lt;&gt;" -  -  -  -  - "),VLOOKUP(C157,exp!$A$8:$B$507,2,FALSE),"")</f>
        <v/>
      </c>
      <c r="C157" s="43"/>
      <c r="D157" s="103"/>
      <c r="E157" s="43"/>
      <c r="F157" s="43"/>
      <c r="G157" s="111"/>
      <c r="H157" s="75"/>
      <c r="I157" s="66"/>
      <c r="J157" s="64" t="str">
        <f t="shared" si="2"/>
        <v>Няма избран разход</v>
      </c>
    </row>
    <row r="158" spans="1:10" ht="15.75" x14ac:dyDescent="0.25">
      <c r="A158" s="50">
        <v>151</v>
      </c>
      <c r="B158" s="63" t="str">
        <f>IF(AND(C158&lt;&gt;"",C158&lt;&gt;" -  -  -  -  - "),VLOOKUP(C158,exp!$A$8:$B$507,2,FALSE),"")</f>
        <v/>
      </c>
      <c r="C158" s="43"/>
      <c r="D158" s="103"/>
      <c r="E158" s="43"/>
      <c r="F158" s="43"/>
      <c r="G158" s="111"/>
      <c r="H158" s="75"/>
      <c r="I158" s="66"/>
      <c r="J158" s="64" t="str">
        <f t="shared" si="2"/>
        <v>Няма избран разход</v>
      </c>
    </row>
    <row r="159" spans="1:10" ht="15.75" x14ac:dyDescent="0.25">
      <c r="A159" s="63">
        <v>152</v>
      </c>
      <c r="B159" s="63" t="str">
        <f>IF(AND(C159&lt;&gt;"",C159&lt;&gt;" -  -  -  -  - "),VLOOKUP(C159,exp!$A$8:$B$507,2,FALSE),"")</f>
        <v/>
      </c>
      <c r="C159" s="43"/>
      <c r="D159" s="103"/>
      <c r="E159" s="43"/>
      <c r="F159" s="43"/>
      <c r="G159" s="111"/>
      <c r="H159" s="75"/>
      <c r="I159" s="66"/>
      <c r="J159" s="64" t="str">
        <f t="shared" si="2"/>
        <v>Няма избран разход</v>
      </c>
    </row>
    <row r="160" spans="1:10" ht="15.75" x14ac:dyDescent="0.25">
      <c r="A160" s="63">
        <v>153</v>
      </c>
      <c r="B160" s="63" t="str">
        <f>IF(AND(C160&lt;&gt;"",C160&lt;&gt;" -  -  -  -  - "),VLOOKUP(C160,exp!$A$8:$B$507,2,FALSE),"")</f>
        <v/>
      </c>
      <c r="C160" s="43"/>
      <c r="D160" s="103"/>
      <c r="E160" s="43"/>
      <c r="F160" s="43"/>
      <c r="G160" s="111"/>
      <c r="H160" s="75"/>
      <c r="I160" s="66"/>
      <c r="J160" s="64" t="str">
        <f t="shared" si="2"/>
        <v>Няма избран разход</v>
      </c>
    </row>
    <row r="161" spans="1:10" ht="15.75" x14ac:dyDescent="0.25">
      <c r="A161" s="50">
        <v>154</v>
      </c>
      <c r="B161" s="63" t="str">
        <f>IF(AND(C161&lt;&gt;"",C161&lt;&gt;" -  -  -  -  - "),VLOOKUP(C161,exp!$A$8:$B$507,2,FALSE),"")</f>
        <v/>
      </c>
      <c r="C161" s="43"/>
      <c r="D161" s="103"/>
      <c r="E161" s="43"/>
      <c r="F161" s="43"/>
      <c r="G161" s="111"/>
      <c r="H161" s="75"/>
      <c r="I161" s="66"/>
      <c r="J161" s="64" t="str">
        <f t="shared" si="2"/>
        <v>Няма избран разход</v>
      </c>
    </row>
    <row r="162" spans="1:10" ht="15.75" x14ac:dyDescent="0.25">
      <c r="A162" s="63">
        <v>155</v>
      </c>
      <c r="B162" s="63" t="str">
        <f>IF(AND(C162&lt;&gt;"",C162&lt;&gt;" -  -  -  -  - "),VLOOKUP(C162,exp!$A$8:$B$507,2,FALSE),"")</f>
        <v/>
      </c>
      <c r="C162" s="43"/>
      <c r="D162" s="103"/>
      <c r="E162" s="43"/>
      <c r="F162" s="43"/>
      <c r="G162" s="111"/>
      <c r="H162" s="75"/>
      <c r="I162" s="66"/>
      <c r="J162" s="64" t="str">
        <f t="shared" si="2"/>
        <v>Няма избран разход</v>
      </c>
    </row>
    <row r="163" spans="1:10" ht="15.75" x14ac:dyDescent="0.25">
      <c r="A163" s="63">
        <v>156</v>
      </c>
      <c r="B163" s="63" t="str">
        <f>IF(AND(C163&lt;&gt;"",C163&lt;&gt;" -  -  -  -  - "),VLOOKUP(C163,exp!$A$8:$B$507,2,FALSE),"")</f>
        <v/>
      </c>
      <c r="C163" s="43"/>
      <c r="D163" s="103"/>
      <c r="E163" s="43"/>
      <c r="F163" s="43"/>
      <c r="G163" s="111"/>
      <c r="H163" s="75"/>
      <c r="I163" s="66"/>
      <c r="J163" s="64" t="str">
        <f t="shared" si="2"/>
        <v>Няма избран разход</v>
      </c>
    </row>
    <row r="164" spans="1:10" ht="15.75" x14ac:dyDescent="0.25">
      <c r="A164" s="50">
        <v>157</v>
      </c>
      <c r="B164" s="63" t="str">
        <f>IF(AND(C164&lt;&gt;"",C164&lt;&gt;" -  -  -  -  - "),VLOOKUP(C164,exp!$A$8:$B$507,2,FALSE),"")</f>
        <v/>
      </c>
      <c r="C164" s="43"/>
      <c r="D164" s="103"/>
      <c r="E164" s="43"/>
      <c r="F164" s="43"/>
      <c r="G164" s="111"/>
      <c r="H164" s="75"/>
      <c r="I164" s="66"/>
      <c r="J164" s="64" t="str">
        <f t="shared" si="2"/>
        <v>Няма избран разход</v>
      </c>
    </row>
    <row r="165" spans="1:10" ht="15.75" x14ac:dyDescent="0.25">
      <c r="A165" s="63">
        <v>158</v>
      </c>
      <c r="B165" s="63" t="str">
        <f>IF(AND(C165&lt;&gt;"",C165&lt;&gt;" -  -  -  -  - "),VLOOKUP(C165,exp!$A$8:$B$507,2,FALSE),"")</f>
        <v/>
      </c>
      <c r="C165" s="43"/>
      <c r="D165" s="103"/>
      <c r="E165" s="43"/>
      <c r="F165" s="43"/>
      <c r="G165" s="111"/>
      <c r="H165" s="75"/>
      <c r="I165" s="66"/>
      <c r="J165" s="64" t="str">
        <f t="shared" si="2"/>
        <v>Няма избран разход</v>
      </c>
    </row>
    <row r="166" spans="1:10" ht="15.75" x14ac:dyDescent="0.25">
      <c r="A166" s="63">
        <v>159</v>
      </c>
      <c r="B166" s="63" t="str">
        <f>IF(AND(C166&lt;&gt;"",C166&lt;&gt;" -  -  -  -  - "),VLOOKUP(C166,exp!$A$8:$B$507,2,FALSE),"")</f>
        <v/>
      </c>
      <c r="C166" s="43"/>
      <c r="D166" s="103"/>
      <c r="E166" s="43"/>
      <c r="F166" s="43"/>
      <c r="G166" s="111"/>
      <c r="H166" s="75"/>
      <c r="I166" s="66"/>
      <c r="J166" s="64" t="str">
        <f t="shared" si="2"/>
        <v>Няма избран разход</v>
      </c>
    </row>
    <row r="167" spans="1:10" ht="15.75" x14ac:dyDescent="0.25">
      <c r="A167" s="50">
        <v>160</v>
      </c>
      <c r="B167" s="63" t="str">
        <f>IF(AND(C167&lt;&gt;"",C167&lt;&gt;" -  -  -  -  - "),VLOOKUP(C167,exp!$A$8:$B$507,2,FALSE),"")</f>
        <v/>
      </c>
      <c r="C167" s="43"/>
      <c r="D167" s="103"/>
      <c r="E167" s="43"/>
      <c r="F167" s="43"/>
      <c r="G167" s="111"/>
      <c r="H167" s="75"/>
      <c r="I167" s="66"/>
      <c r="J167" s="64" t="str">
        <f t="shared" si="2"/>
        <v>Няма избран разход</v>
      </c>
    </row>
    <row r="168" spans="1:10" ht="15.75" x14ac:dyDescent="0.25">
      <c r="A168" s="63">
        <v>161</v>
      </c>
      <c r="B168" s="63" t="str">
        <f>IF(AND(C168&lt;&gt;"",C168&lt;&gt;" -  -  -  -  - "),VLOOKUP(C168,exp!$A$8:$B$507,2,FALSE),"")</f>
        <v/>
      </c>
      <c r="C168" s="43"/>
      <c r="D168" s="103"/>
      <c r="E168" s="43"/>
      <c r="F168" s="43"/>
      <c r="G168" s="111"/>
      <c r="H168" s="75"/>
      <c r="I168" s="66"/>
      <c r="J168" s="64" t="str">
        <f t="shared" si="2"/>
        <v>Няма избран разход</v>
      </c>
    </row>
    <row r="169" spans="1:10" ht="15.75" x14ac:dyDescent="0.25">
      <c r="A169" s="63">
        <v>162</v>
      </c>
      <c r="B169" s="63" t="str">
        <f>IF(AND(C169&lt;&gt;"",C169&lt;&gt;" -  -  -  -  - "),VLOOKUP(C169,exp!$A$8:$B$507,2,FALSE),"")</f>
        <v/>
      </c>
      <c r="C169" s="43"/>
      <c r="D169" s="103"/>
      <c r="E169" s="43"/>
      <c r="F169" s="43"/>
      <c r="G169" s="111"/>
      <c r="H169" s="75"/>
      <c r="I169" s="66"/>
      <c r="J169" s="64" t="str">
        <f t="shared" si="2"/>
        <v>Няма избран разход</v>
      </c>
    </row>
    <row r="170" spans="1:10" ht="15.75" x14ac:dyDescent="0.25">
      <c r="A170" s="50">
        <v>163</v>
      </c>
      <c r="B170" s="63" t="str">
        <f>IF(AND(C170&lt;&gt;"",C170&lt;&gt;" -  -  -  -  - "),VLOOKUP(C170,exp!$A$8:$B$507,2,FALSE),"")</f>
        <v/>
      </c>
      <c r="C170" s="43"/>
      <c r="D170" s="103"/>
      <c r="E170" s="43"/>
      <c r="F170" s="43"/>
      <c r="G170" s="111"/>
      <c r="H170" s="75"/>
      <c r="I170" s="66"/>
      <c r="J170" s="64" t="str">
        <f t="shared" si="2"/>
        <v>Няма избран разход</v>
      </c>
    </row>
    <row r="171" spans="1:10" ht="15.75" x14ac:dyDescent="0.25">
      <c r="A171" s="63">
        <v>164</v>
      </c>
      <c r="B171" s="63" t="str">
        <f>IF(AND(C171&lt;&gt;"",C171&lt;&gt;" -  -  -  -  - "),VLOOKUP(C171,exp!$A$8:$B$507,2,FALSE),"")</f>
        <v/>
      </c>
      <c r="C171" s="43"/>
      <c r="D171" s="103"/>
      <c r="E171" s="43"/>
      <c r="F171" s="43"/>
      <c r="G171" s="111"/>
      <c r="H171" s="75"/>
      <c r="I171" s="66"/>
      <c r="J171" s="64" t="str">
        <f t="shared" si="2"/>
        <v>Няма избран разход</v>
      </c>
    </row>
    <row r="172" spans="1:10" ht="15.75" x14ac:dyDescent="0.25">
      <c r="A172" s="63">
        <v>165</v>
      </c>
      <c r="B172" s="63" t="str">
        <f>IF(AND(C172&lt;&gt;"",C172&lt;&gt;" -  -  -  -  - "),VLOOKUP(C172,exp!$A$8:$B$507,2,FALSE),"")</f>
        <v/>
      </c>
      <c r="C172" s="43"/>
      <c r="D172" s="103"/>
      <c r="E172" s="43"/>
      <c r="F172" s="43"/>
      <c r="G172" s="111"/>
      <c r="H172" s="75"/>
      <c r="I172" s="66"/>
      <c r="J172" s="64" t="str">
        <f t="shared" si="2"/>
        <v>Няма избран разход</v>
      </c>
    </row>
    <row r="173" spans="1:10" ht="15.75" x14ac:dyDescent="0.25">
      <c r="A173" s="50">
        <v>166</v>
      </c>
      <c r="B173" s="63" t="str">
        <f>IF(AND(C173&lt;&gt;"",C173&lt;&gt;" -  -  -  -  - "),VLOOKUP(C173,exp!$A$8:$B$507,2,FALSE),"")</f>
        <v/>
      </c>
      <c r="C173" s="43"/>
      <c r="D173" s="103"/>
      <c r="E173" s="43"/>
      <c r="F173" s="43"/>
      <c r="G173" s="111"/>
      <c r="H173" s="75"/>
      <c r="I173" s="66"/>
      <c r="J173" s="64" t="str">
        <f t="shared" si="2"/>
        <v>Няма избран разход</v>
      </c>
    </row>
    <row r="174" spans="1:10" ht="15.75" x14ac:dyDescent="0.25">
      <c r="A174" s="63">
        <v>167</v>
      </c>
      <c r="B174" s="63" t="str">
        <f>IF(AND(C174&lt;&gt;"",C174&lt;&gt;" -  -  -  -  - "),VLOOKUP(C174,exp!$A$8:$B$507,2,FALSE),"")</f>
        <v/>
      </c>
      <c r="C174" s="43"/>
      <c r="D174" s="103"/>
      <c r="E174" s="43"/>
      <c r="F174" s="43"/>
      <c r="G174" s="111"/>
      <c r="H174" s="75"/>
      <c r="I174" s="66"/>
      <c r="J174" s="64" t="str">
        <f t="shared" si="2"/>
        <v>Няма избран разход</v>
      </c>
    </row>
    <row r="175" spans="1:10" ht="15.75" x14ac:dyDescent="0.25">
      <c r="A175" s="63">
        <v>168</v>
      </c>
      <c r="B175" s="63" t="str">
        <f>IF(AND(C175&lt;&gt;"",C175&lt;&gt;" -  -  -  -  - "),VLOOKUP(C175,exp!$A$8:$B$507,2,FALSE),"")</f>
        <v/>
      </c>
      <c r="C175" s="43"/>
      <c r="D175" s="103"/>
      <c r="E175" s="43"/>
      <c r="F175" s="43"/>
      <c r="G175" s="111"/>
      <c r="H175" s="75"/>
      <c r="I175" s="66"/>
      <c r="J175" s="64" t="str">
        <f t="shared" si="2"/>
        <v>Няма избран разход</v>
      </c>
    </row>
    <row r="176" spans="1:10" ht="15.75" x14ac:dyDescent="0.25">
      <c r="A176" s="50">
        <v>169</v>
      </c>
      <c r="B176" s="63" t="str">
        <f>IF(AND(C176&lt;&gt;"",C176&lt;&gt;" -  -  -  -  - "),VLOOKUP(C176,exp!$A$8:$B$507,2,FALSE),"")</f>
        <v/>
      </c>
      <c r="C176" s="43"/>
      <c r="D176" s="103"/>
      <c r="E176" s="43"/>
      <c r="F176" s="43"/>
      <c r="G176" s="111"/>
      <c r="H176" s="75"/>
      <c r="I176" s="66"/>
      <c r="J176" s="64" t="str">
        <f t="shared" si="2"/>
        <v>Няма избран разход</v>
      </c>
    </row>
    <row r="177" spans="1:10" ht="15.75" x14ac:dyDescent="0.25">
      <c r="A177" s="63">
        <v>170</v>
      </c>
      <c r="B177" s="63" t="str">
        <f>IF(AND(C177&lt;&gt;"",C177&lt;&gt;" -  -  -  -  - "),VLOOKUP(C177,exp!$A$8:$B$507,2,FALSE),"")</f>
        <v/>
      </c>
      <c r="C177" s="43"/>
      <c r="D177" s="103"/>
      <c r="E177" s="43"/>
      <c r="F177" s="43"/>
      <c r="G177" s="111"/>
      <c r="H177" s="75"/>
      <c r="I177" s="66"/>
      <c r="J177" s="64" t="str">
        <f t="shared" si="2"/>
        <v>Няма избран разход</v>
      </c>
    </row>
    <row r="178" spans="1:10" ht="15.75" x14ac:dyDescent="0.25">
      <c r="A178" s="63">
        <v>171</v>
      </c>
      <c r="B178" s="63" t="str">
        <f>IF(AND(C178&lt;&gt;"",C178&lt;&gt;" -  -  -  -  - "),VLOOKUP(C178,exp!$A$8:$B$507,2,FALSE),"")</f>
        <v/>
      </c>
      <c r="C178" s="43"/>
      <c r="D178" s="103"/>
      <c r="E178" s="43"/>
      <c r="F178" s="43"/>
      <c r="G178" s="111"/>
      <c r="H178" s="75"/>
      <c r="I178" s="66"/>
      <c r="J178" s="64" t="str">
        <f t="shared" si="2"/>
        <v>Няма избран разход</v>
      </c>
    </row>
    <row r="179" spans="1:10" ht="15.75" x14ac:dyDescent="0.25">
      <c r="A179" s="50">
        <v>172</v>
      </c>
      <c r="B179" s="63" t="str">
        <f>IF(AND(C179&lt;&gt;"",C179&lt;&gt;" -  -  -  -  - "),VLOOKUP(C179,exp!$A$8:$B$507,2,FALSE),"")</f>
        <v/>
      </c>
      <c r="C179" s="43"/>
      <c r="D179" s="103"/>
      <c r="E179" s="43"/>
      <c r="F179" s="43"/>
      <c r="G179" s="111"/>
      <c r="H179" s="75"/>
      <c r="I179" s="66"/>
      <c r="J179" s="64" t="str">
        <f t="shared" si="2"/>
        <v>Няма избран разход</v>
      </c>
    </row>
    <row r="180" spans="1:10" ht="15.75" x14ac:dyDescent="0.25">
      <c r="A180" s="63">
        <v>173</v>
      </c>
      <c r="B180" s="63" t="str">
        <f>IF(AND(C180&lt;&gt;"",C180&lt;&gt;" -  -  -  -  - "),VLOOKUP(C180,exp!$A$8:$B$507,2,FALSE),"")</f>
        <v/>
      </c>
      <c r="C180" s="43"/>
      <c r="D180" s="103"/>
      <c r="E180" s="43"/>
      <c r="F180" s="43"/>
      <c r="G180" s="111"/>
      <c r="H180" s="75"/>
      <c r="I180" s="66"/>
      <c r="J180" s="64" t="str">
        <f t="shared" si="2"/>
        <v>Няма избран разход</v>
      </c>
    </row>
    <row r="181" spans="1:10" ht="15.75" x14ac:dyDescent="0.25">
      <c r="A181" s="63">
        <v>174</v>
      </c>
      <c r="B181" s="63" t="str">
        <f>IF(AND(C181&lt;&gt;"",C181&lt;&gt;" -  -  -  -  - "),VLOOKUP(C181,exp!$A$8:$B$507,2,FALSE),"")</f>
        <v/>
      </c>
      <c r="C181" s="43"/>
      <c r="D181" s="103"/>
      <c r="E181" s="43"/>
      <c r="F181" s="43"/>
      <c r="G181" s="111"/>
      <c r="H181" s="75"/>
      <c r="I181" s="66"/>
      <c r="J181" s="64" t="str">
        <f t="shared" si="2"/>
        <v>Няма избран разход</v>
      </c>
    </row>
    <row r="182" spans="1:10" ht="15.75" x14ac:dyDescent="0.25">
      <c r="A182" s="50">
        <v>175</v>
      </c>
      <c r="B182" s="63" t="str">
        <f>IF(AND(C182&lt;&gt;"",C182&lt;&gt;" -  -  -  -  - "),VLOOKUP(C182,exp!$A$8:$B$507,2,FALSE),"")</f>
        <v/>
      </c>
      <c r="C182" s="43"/>
      <c r="D182" s="103"/>
      <c r="E182" s="43"/>
      <c r="F182" s="43"/>
      <c r="G182" s="111"/>
      <c r="H182" s="75"/>
      <c r="I182" s="66"/>
      <c r="J182" s="64" t="str">
        <f t="shared" si="2"/>
        <v>Няма избран разход</v>
      </c>
    </row>
    <row r="183" spans="1:10" ht="15.75" x14ac:dyDescent="0.25">
      <c r="A183" s="63">
        <v>176</v>
      </c>
      <c r="B183" s="63" t="str">
        <f>IF(AND(C183&lt;&gt;"",C183&lt;&gt;" -  -  -  -  - "),VLOOKUP(C183,exp!$A$8:$B$507,2,FALSE),"")</f>
        <v/>
      </c>
      <c r="C183" s="43"/>
      <c r="D183" s="103"/>
      <c r="E183" s="43"/>
      <c r="F183" s="43"/>
      <c r="G183" s="111"/>
      <c r="H183" s="75"/>
      <c r="I183" s="66"/>
      <c r="J183" s="64" t="str">
        <f t="shared" si="2"/>
        <v>Няма избран разход</v>
      </c>
    </row>
    <row r="184" spans="1:10" ht="15.75" x14ac:dyDescent="0.25">
      <c r="A184" s="63">
        <v>177</v>
      </c>
      <c r="B184" s="63" t="str">
        <f>IF(AND(C184&lt;&gt;"",C184&lt;&gt;" -  -  -  -  - "),VLOOKUP(C184,exp!$A$8:$B$507,2,FALSE),"")</f>
        <v/>
      </c>
      <c r="C184" s="43"/>
      <c r="D184" s="103"/>
      <c r="E184" s="43"/>
      <c r="F184" s="43"/>
      <c r="G184" s="111"/>
      <c r="H184" s="75"/>
      <c r="I184" s="66"/>
      <c r="J184" s="64" t="str">
        <f t="shared" si="2"/>
        <v>Няма избран разход</v>
      </c>
    </row>
    <row r="185" spans="1:10" ht="15.75" x14ac:dyDescent="0.25">
      <c r="A185" s="50">
        <v>178</v>
      </c>
      <c r="B185" s="63" t="str">
        <f>IF(AND(C185&lt;&gt;"",C185&lt;&gt;" -  -  -  -  - "),VLOOKUP(C185,exp!$A$8:$B$507,2,FALSE),"")</f>
        <v/>
      </c>
      <c r="C185" s="43"/>
      <c r="D185" s="103"/>
      <c r="E185" s="43"/>
      <c r="F185" s="43"/>
      <c r="G185" s="111"/>
      <c r="H185" s="75"/>
      <c r="I185" s="66"/>
      <c r="J185" s="64" t="str">
        <f t="shared" si="2"/>
        <v>Няма избран разход</v>
      </c>
    </row>
    <row r="186" spans="1:10" ht="15.75" x14ac:dyDescent="0.25">
      <c r="A186" s="63">
        <v>179</v>
      </c>
      <c r="B186" s="63" t="str">
        <f>IF(AND(C186&lt;&gt;"",C186&lt;&gt;" -  -  -  -  - "),VLOOKUP(C186,exp!$A$8:$B$507,2,FALSE),"")</f>
        <v/>
      </c>
      <c r="C186" s="43"/>
      <c r="D186" s="103"/>
      <c r="E186" s="43"/>
      <c r="F186" s="43"/>
      <c r="G186" s="111"/>
      <c r="H186" s="75"/>
      <c r="I186" s="66"/>
      <c r="J186" s="64" t="str">
        <f t="shared" si="2"/>
        <v>Няма избран разход</v>
      </c>
    </row>
    <row r="187" spans="1:10" ht="15.75" x14ac:dyDescent="0.25">
      <c r="A187" s="63">
        <v>180</v>
      </c>
      <c r="B187" s="63" t="str">
        <f>IF(AND(C187&lt;&gt;"",C187&lt;&gt;" -  -  -  -  - "),VLOOKUP(C187,exp!$A$8:$B$507,2,FALSE),"")</f>
        <v/>
      </c>
      <c r="C187" s="43"/>
      <c r="D187" s="103"/>
      <c r="E187" s="43"/>
      <c r="F187" s="43"/>
      <c r="G187" s="111"/>
      <c r="H187" s="75"/>
      <c r="I187" s="66"/>
      <c r="J187" s="64" t="str">
        <f t="shared" si="2"/>
        <v>Няма избран разход</v>
      </c>
    </row>
    <row r="188" spans="1:10" ht="15.75" x14ac:dyDescent="0.25">
      <c r="A188" s="50">
        <v>181</v>
      </c>
      <c r="B188" s="63" t="str">
        <f>IF(AND(C188&lt;&gt;"",C188&lt;&gt;" -  -  -  -  - "),VLOOKUP(C188,exp!$A$8:$B$507,2,FALSE),"")</f>
        <v/>
      </c>
      <c r="C188" s="43"/>
      <c r="D188" s="103"/>
      <c r="E188" s="43"/>
      <c r="F188" s="43"/>
      <c r="G188" s="111"/>
      <c r="H188" s="75"/>
      <c r="I188" s="66"/>
      <c r="J188" s="64" t="str">
        <f t="shared" si="2"/>
        <v>Няма избран разход</v>
      </c>
    </row>
    <row r="189" spans="1:10" ht="15.75" x14ac:dyDescent="0.25">
      <c r="A189" s="63">
        <v>182</v>
      </c>
      <c r="B189" s="63" t="str">
        <f>IF(AND(C189&lt;&gt;"",C189&lt;&gt;" -  -  -  -  - "),VLOOKUP(C189,exp!$A$8:$B$507,2,FALSE),"")</f>
        <v/>
      </c>
      <c r="C189" s="43"/>
      <c r="D189" s="103"/>
      <c r="E189" s="43"/>
      <c r="F189" s="43"/>
      <c r="G189" s="111"/>
      <c r="H189" s="75"/>
      <c r="I189" s="66"/>
      <c r="J189" s="64" t="str">
        <f t="shared" si="2"/>
        <v>Няма избран разход</v>
      </c>
    </row>
    <row r="190" spans="1:10" ht="15.75" x14ac:dyDescent="0.25">
      <c r="A190" s="63">
        <v>183</v>
      </c>
      <c r="B190" s="63" t="str">
        <f>IF(AND(C190&lt;&gt;"",C190&lt;&gt;" -  -  -  -  - "),VLOOKUP(C190,exp!$A$8:$B$507,2,FALSE),"")</f>
        <v/>
      </c>
      <c r="C190" s="43"/>
      <c r="D190" s="103"/>
      <c r="E190" s="43"/>
      <c r="F190" s="43"/>
      <c r="G190" s="111"/>
      <c r="H190" s="75"/>
      <c r="I190" s="66"/>
      <c r="J190" s="64" t="str">
        <f t="shared" si="2"/>
        <v>Няма избран разход</v>
      </c>
    </row>
    <row r="191" spans="1:10" ht="15.75" x14ac:dyDescent="0.25">
      <c r="A191" s="50">
        <v>184</v>
      </c>
      <c r="B191" s="63" t="str">
        <f>IF(AND(C191&lt;&gt;"",C191&lt;&gt;" -  -  -  -  - "),VLOOKUP(C191,exp!$A$8:$B$507,2,FALSE),"")</f>
        <v/>
      </c>
      <c r="C191" s="43"/>
      <c r="D191" s="103"/>
      <c r="E191" s="43"/>
      <c r="F191" s="43"/>
      <c r="G191" s="111"/>
      <c r="H191" s="75"/>
      <c r="I191" s="66"/>
      <c r="J191" s="64" t="str">
        <f t="shared" si="2"/>
        <v>Няма избран разход</v>
      </c>
    </row>
    <row r="192" spans="1:10" ht="15.75" x14ac:dyDescent="0.25">
      <c r="A192" s="63">
        <v>185</v>
      </c>
      <c r="B192" s="63" t="str">
        <f>IF(AND(C192&lt;&gt;"",C192&lt;&gt;" -  -  -  -  - "),VLOOKUP(C192,exp!$A$8:$B$507,2,FALSE),"")</f>
        <v/>
      </c>
      <c r="C192" s="43"/>
      <c r="D192" s="103"/>
      <c r="E192" s="43"/>
      <c r="F192" s="43"/>
      <c r="G192" s="111"/>
      <c r="H192" s="75"/>
      <c r="I192" s="66"/>
      <c r="J192" s="64" t="str">
        <f t="shared" si="2"/>
        <v>Няма избран разход</v>
      </c>
    </row>
    <row r="193" spans="1:10" ht="15.75" x14ac:dyDescent="0.25">
      <c r="A193" s="63">
        <v>186</v>
      </c>
      <c r="B193" s="63" t="str">
        <f>IF(AND(C193&lt;&gt;"",C193&lt;&gt;" -  -  -  -  - "),VLOOKUP(C193,exp!$A$8:$B$507,2,FALSE),"")</f>
        <v/>
      </c>
      <c r="C193" s="43"/>
      <c r="D193" s="103"/>
      <c r="E193" s="43"/>
      <c r="F193" s="43"/>
      <c r="G193" s="111"/>
      <c r="H193" s="75"/>
      <c r="I193" s="66"/>
      <c r="J193" s="64" t="str">
        <f t="shared" si="2"/>
        <v>Няма избран разход</v>
      </c>
    </row>
    <row r="194" spans="1:10" ht="15.75" x14ac:dyDescent="0.25">
      <c r="A194" s="50">
        <v>187</v>
      </c>
      <c r="B194" s="63" t="str">
        <f>IF(AND(C194&lt;&gt;"",C194&lt;&gt;" -  -  -  -  - "),VLOOKUP(C194,exp!$A$8:$B$507,2,FALSE),"")</f>
        <v/>
      </c>
      <c r="C194" s="43"/>
      <c r="D194" s="103"/>
      <c r="E194" s="43"/>
      <c r="F194" s="43"/>
      <c r="G194" s="111"/>
      <c r="H194" s="75"/>
      <c r="I194" s="66"/>
      <c r="J194" s="64" t="str">
        <f t="shared" si="2"/>
        <v>Няма избран разход</v>
      </c>
    </row>
    <row r="195" spans="1:10" ht="15.75" x14ac:dyDescent="0.25">
      <c r="A195" s="63">
        <v>188</v>
      </c>
      <c r="B195" s="63" t="str">
        <f>IF(AND(C195&lt;&gt;"",C195&lt;&gt;" -  -  -  -  - "),VLOOKUP(C195,exp!$A$8:$B$507,2,FALSE),"")</f>
        <v/>
      </c>
      <c r="C195" s="43"/>
      <c r="D195" s="103"/>
      <c r="E195" s="43"/>
      <c r="F195" s="43"/>
      <c r="G195" s="111"/>
      <c r="H195" s="75"/>
      <c r="I195" s="66"/>
      <c r="J195" s="64" t="str">
        <f t="shared" si="2"/>
        <v>Няма избран разход</v>
      </c>
    </row>
    <row r="196" spans="1:10" ht="15.75" x14ac:dyDescent="0.25">
      <c r="A196" s="63">
        <v>189</v>
      </c>
      <c r="B196" s="63" t="str">
        <f>IF(AND(C196&lt;&gt;"",C196&lt;&gt;" -  -  -  -  - "),VLOOKUP(C196,exp!$A$8:$B$507,2,FALSE),"")</f>
        <v/>
      </c>
      <c r="C196" s="43"/>
      <c r="D196" s="103"/>
      <c r="E196" s="43"/>
      <c r="F196" s="43"/>
      <c r="G196" s="111"/>
      <c r="H196" s="75"/>
      <c r="I196" s="66"/>
      <c r="J196" s="64" t="str">
        <f t="shared" si="2"/>
        <v>Няма избран разход</v>
      </c>
    </row>
    <row r="197" spans="1:10" ht="15.75" x14ac:dyDescent="0.25">
      <c r="A197" s="50">
        <v>190</v>
      </c>
      <c r="B197" s="63" t="str">
        <f>IF(AND(C197&lt;&gt;"",C197&lt;&gt;" -  -  -  -  - "),VLOOKUP(C197,exp!$A$8:$B$507,2,FALSE),"")</f>
        <v/>
      </c>
      <c r="C197" s="43"/>
      <c r="D197" s="103"/>
      <c r="E197" s="43"/>
      <c r="F197" s="43"/>
      <c r="G197" s="111"/>
      <c r="H197" s="75"/>
      <c r="I197" s="66"/>
      <c r="J197" s="64" t="str">
        <f t="shared" si="2"/>
        <v>Няма избран разход</v>
      </c>
    </row>
    <row r="198" spans="1:10" ht="15.75" x14ac:dyDescent="0.25">
      <c r="A198" s="63">
        <v>191</v>
      </c>
      <c r="B198" s="63" t="str">
        <f>IF(AND(C198&lt;&gt;"",C198&lt;&gt;" -  -  -  -  - "),VLOOKUP(C198,exp!$A$8:$B$507,2,FALSE),"")</f>
        <v/>
      </c>
      <c r="C198" s="43"/>
      <c r="D198" s="103"/>
      <c r="E198" s="43"/>
      <c r="F198" s="43"/>
      <c r="G198" s="111"/>
      <c r="H198" s="75"/>
      <c r="I198" s="66"/>
      <c r="J198" s="64" t="str">
        <f t="shared" si="2"/>
        <v>Няма избран разход</v>
      </c>
    </row>
    <row r="199" spans="1:10" ht="15.75" x14ac:dyDescent="0.25">
      <c r="A199" s="63">
        <v>192</v>
      </c>
      <c r="B199" s="63" t="str">
        <f>IF(AND(C199&lt;&gt;"",C199&lt;&gt;" -  -  -  -  - "),VLOOKUP(C199,exp!$A$8:$B$507,2,FALSE),"")</f>
        <v/>
      </c>
      <c r="C199" s="43"/>
      <c r="D199" s="103"/>
      <c r="E199" s="43"/>
      <c r="F199" s="43"/>
      <c r="G199" s="111"/>
      <c r="H199" s="75"/>
      <c r="I199" s="66"/>
      <c r="J199" s="64" t="str">
        <f t="shared" si="2"/>
        <v>Няма избран разход</v>
      </c>
    </row>
    <row r="200" spans="1:10" ht="15.75" x14ac:dyDescent="0.25">
      <c r="A200" s="50">
        <v>193</v>
      </c>
      <c r="B200" s="63" t="str">
        <f>IF(AND(C200&lt;&gt;"",C200&lt;&gt;" -  -  -  -  - "),VLOOKUP(C200,exp!$A$8:$B$507,2,FALSE),"")</f>
        <v/>
      </c>
      <c r="C200" s="43"/>
      <c r="D200" s="103"/>
      <c r="E200" s="43"/>
      <c r="F200" s="43"/>
      <c r="G200" s="111"/>
      <c r="H200" s="75"/>
      <c r="I200" s="66"/>
      <c r="J200" s="64" t="str">
        <f t="shared" si="2"/>
        <v>Няма избран разход</v>
      </c>
    </row>
    <row r="201" spans="1:10" ht="15.75" x14ac:dyDescent="0.25">
      <c r="A201" s="63">
        <v>194</v>
      </c>
      <c r="B201" s="63" t="str">
        <f>IF(AND(C201&lt;&gt;"",C201&lt;&gt;" -  -  -  -  - "),VLOOKUP(C201,exp!$A$8:$B$507,2,FALSE),"")</f>
        <v/>
      </c>
      <c r="C201" s="43"/>
      <c r="D201" s="103"/>
      <c r="E201" s="43"/>
      <c r="F201" s="43"/>
      <c r="G201" s="111"/>
      <c r="H201" s="75"/>
      <c r="I201" s="66"/>
      <c r="J201" s="64" t="str">
        <f t="shared" ref="J201:J264" si="3">IF(B201&lt;&gt;"",IF(AND(H201&lt;&gt;"",I201&lt;&gt;""),"","Задължителни полета - Наименование/Дата"),"Няма избран разход")</f>
        <v>Няма избран разход</v>
      </c>
    </row>
    <row r="202" spans="1:10" ht="15.75" x14ac:dyDescent="0.25">
      <c r="A202" s="63">
        <v>195</v>
      </c>
      <c r="B202" s="63" t="str">
        <f>IF(AND(C202&lt;&gt;"",C202&lt;&gt;" -  -  -  -  - "),VLOOKUP(C202,exp!$A$8:$B$507,2,FALSE),"")</f>
        <v/>
      </c>
      <c r="C202" s="43"/>
      <c r="D202" s="103"/>
      <c r="E202" s="43"/>
      <c r="F202" s="43"/>
      <c r="G202" s="111"/>
      <c r="H202" s="75"/>
      <c r="I202" s="66"/>
      <c r="J202" s="64" t="str">
        <f t="shared" si="3"/>
        <v>Няма избран разход</v>
      </c>
    </row>
    <row r="203" spans="1:10" ht="15.75" x14ac:dyDescent="0.25">
      <c r="A203" s="50">
        <v>196</v>
      </c>
      <c r="B203" s="63" t="str">
        <f>IF(AND(C203&lt;&gt;"",C203&lt;&gt;" -  -  -  -  - "),VLOOKUP(C203,exp!$A$8:$B$507,2,FALSE),"")</f>
        <v/>
      </c>
      <c r="C203" s="43"/>
      <c r="D203" s="103"/>
      <c r="E203" s="43"/>
      <c r="F203" s="43"/>
      <c r="G203" s="111"/>
      <c r="H203" s="75"/>
      <c r="I203" s="66"/>
      <c r="J203" s="64" t="str">
        <f t="shared" si="3"/>
        <v>Няма избран разход</v>
      </c>
    </row>
    <row r="204" spans="1:10" ht="15.75" x14ac:dyDescent="0.25">
      <c r="A204" s="63">
        <v>197</v>
      </c>
      <c r="B204" s="63" t="str">
        <f>IF(AND(C204&lt;&gt;"",C204&lt;&gt;" -  -  -  -  - "),VLOOKUP(C204,exp!$A$8:$B$507,2,FALSE),"")</f>
        <v/>
      </c>
      <c r="C204" s="43"/>
      <c r="D204" s="103"/>
      <c r="E204" s="43"/>
      <c r="F204" s="43"/>
      <c r="G204" s="111"/>
      <c r="H204" s="75"/>
      <c r="I204" s="66"/>
      <c r="J204" s="64" t="str">
        <f t="shared" si="3"/>
        <v>Няма избран разход</v>
      </c>
    </row>
    <row r="205" spans="1:10" ht="15.75" x14ac:dyDescent="0.25">
      <c r="A205" s="63">
        <v>198</v>
      </c>
      <c r="B205" s="63" t="str">
        <f>IF(AND(C205&lt;&gt;"",C205&lt;&gt;" -  -  -  -  - "),VLOOKUP(C205,exp!$A$8:$B$507,2,FALSE),"")</f>
        <v/>
      </c>
      <c r="C205" s="43"/>
      <c r="D205" s="103"/>
      <c r="E205" s="43"/>
      <c r="F205" s="43"/>
      <c r="G205" s="111"/>
      <c r="H205" s="75"/>
      <c r="I205" s="66"/>
      <c r="J205" s="64" t="str">
        <f t="shared" si="3"/>
        <v>Няма избран разход</v>
      </c>
    </row>
    <row r="206" spans="1:10" ht="15.75" x14ac:dyDescent="0.25">
      <c r="A206" s="50">
        <v>199</v>
      </c>
      <c r="B206" s="63" t="str">
        <f>IF(AND(C206&lt;&gt;"",C206&lt;&gt;" -  -  -  -  - "),VLOOKUP(C206,exp!$A$8:$B$507,2,FALSE),"")</f>
        <v/>
      </c>
      <c r="C206" s="43"/>
      <c r="D206" s="103"/>
      <c r="E206" s="43"/>
      <c r="F206" s="43"/>
      <c r="G206" s="111"/>
      <c r="H206" s="75"/>
      <c r="I206" s="66"/>
      <c r="J206" s="64" t="str">
        <f t="shared" si="3"/>
        <v>Няма избран разход</v>
      </c>
    </row>
    <row r="207" spans="1:10" ht="15.75" x14ac:dyDescent="0.25">
      <c r="A207" s="63">
        <v>200</v>
      </c>
      <c r="B207" s="63" t="str">
        <f>IF(AND(C207&lt;&gt;"",C207&lt;&gt;" -  -  -  -  - "),VLOOKUP(C207,exp!$A$8:$B$507,2,FALSE),"")</f>
        <v/>
      </c>
      <c r="C207" s="43"/>
      <c r="D207" s="103"/>
      <c r="E207" s="43"/>
      <c r="F207" s="43"/>
      <c r="G207" s="111"/>
      <c r="H207" s="75"/>
      <c r="I207" s="66"/>
      <c r="J207" s="64" t="str">
        <f t="shared" si="3"/>
        <v>Няма избран разход</v>
      </c>
    </row>
    <row r="208" spans="1:10" ht="15.75" x14ac:dyDescent="0.25">
      <c r="A208" s="63">
        <v>201</v>
      </c>
      <c r="B208" s="63" t="str">
        <f>IF(AND(C208&lt;&gt;"",C208&lt;&gt;" -  -  -  -  - "),VLOOKUP(C208,exp!$A$8:$B$507,2,FALSE),"")</f>
        <v/>
      </c>
      <c r="C208" s="43"/>
      <c r="D208" s="103"/>
      <c r="E208" s="43"/>
      <c r="F208" s="43"/>
      <c r="G208" s="111"/>
      <c r="H208" s="75"/>
      <c r="I208" s="66"/>
      <c r="J208" s="64" t="str">
        <f t="shared" si="3"/>
        <v>Няма избран разход</v>
      </c>
    </row>
    <row r="209" spans="1:10" ht="15.75" x14ac:dyDescent="0.25">
      <c r="A209" s="50">
        <v>202</v>
      </c>
      <c r="B209" s="63" t="str">
        <f>IF(AND(C209&lt;&gt;"",C209&lt;&gt;" -  -  -  -  - "),VLOOKUP(C209,exp!$A$8:$B$507,2,FALSE),"")</f>
        <v/>
      </c>
      <c r="C209" s="43"/>
      <c r="D209" s="103"/>
      <c r="E209" s="43"/>
      <c r="F209" s="43"/>
      <c r="G209" s="111"/>
      <c r="H209" s="75"/>
      <c r="I209" s="66"/>
      <c r="J209" s="64" t="str">
        <f t="shared" si="3"/>
        <v>Няма избран разход</v>
      </c>
    </row>
    <row r="210" spans="1:10" ht="15.75" x14ac:dyDescent="0.25">
      <c r="A210" s="63">
        <v>203</v>
      </c>
      <c r="B210" s="63" t="str">
        <f>IF(AND(C210&lt;&gt;"",C210&lt;&gt;" -  -  -  -  - "),VLOOKUP(C210,exp!$A$8:$B$507,2,FALSE),"")</f>
        <v/>
      </c>
      <c r="C210" s="43"/>
      <c r="D210" s="103"/>
      <c r="E210" s="43"/>
      <c r="F210" s="43"/>
      <c r="G210" s="111"/>
      <c r="H210" s="75"/>
      <c r="I210" s="66"/>
      <c r="J210" s="64" t="str">
        <f t="shared" si="3"/>
        <v>Няма избран разход</v>
      </c>
    </row>
    <row r="211" spans="1:10" ht="15.75" x14ac:dyDescent="0.25">
      <c r="A211" s="63">
        <v>204</v>
      </c>
      <c r="B211" s="63" t="str">
        <f>IF(AND(C211&lt;&gt;"",C211&lt;&gt;" -  -  -  -  - "),VLOOKUP(C211,exp!$A$8:$B$507,2,FALSE),"")</f>
        <v/>
      </c>
      <c r="C211" s="43"/>
      <c r="D211" s="103"/>
      <c r="E211" s="43"/>
      <c r="F211" s="43"/>
      <c r="G211" s="111"/>
      <c r="H211" s="75"/>
      <c r="I211" s="66"/>
      <c r="J211" s="64" t="str">
        <f t="shared" si="3"/>
        <v>Няма избран разход</v>
      </c>
    </row>
    <row r="212" spans="1:10" ht="15.75" x14ac:dyDescent="0.25">
      <c r="A212" s="50">
        <v>205</v>
      </c>
      <c r="B212" s="63" t="str">
        <f>IF(AND(C212&lt;&gt;"",C212&lt;&gt;" -  -  -  -  - "),VLOOKUP(C212,exp!$A$8:$B$507,2,FALSE),"")</f>
        <v/>
      </c>
      <c r="C212" s="43"/>
      <c r="D212" s="103"/>
      <c r="E212" s="43"/>
      <c r="F212" s="43"/>
      <c r="G212" s="111"/>
      <c r="H212" s="75"/>
      <c r="I212" s="66"/>
      <c r="J212" s="64" t="str">
        <f t="shared" si="3"/>
        <v>Няма избран разход</v>
      </c>
    </row>
    <row r="213" spans="1:10" ht="15.75" x14ac:dyDescent="0.25">
      <c r="A213" s="63">
        <v>206</v>
      </c>
      <c r="B213" s="63" t="str">
        <f>IF(AND(C213&lt;&gt;"",C213&lt;&gt;" -  -  -  -  - "),VLOOKUP(C213,exp!$A$8:$B$507,2,FALSE),"")</f>
        <v/>
      </c>
      <c r="C213" s="43"/>
      <c r="D213" s="103"/>
      <c r="E213" s="43"/>
      <c r="F213" s="43"/>
      <c r="G213" s="111"/>
      <c r="H213" s="75"/>
      <c r="I213" s="66"/>
      <c r="J213" s="64" t="str">
        <f t="shared" si="3"/>
        <v>Няма избран разход</v>
      </c>
    </row>
    <row r="214" spans="1:10" ht="15.75" x14ac:dyDescent="0.25">
      <c r="A214" s="63">
        <v>207</v>
      </c>
      <c r="B214" s="63" t="str">
        <f>IF(AND(C214&lt;&gt;"",C214&lt;&gt;" -  -  -  -  - "),VLOOKUP(C214,exp!$A$8:$B$507,2,FALSE),"")</f>
        <v/>
      </c>
      <c r="C214" s="43"/>
      <c r="D214" s="103"/>
      <c r="E214" s="43"/>
      <c r="F214" s="43"/>
      <c r="G214" s="111"/>
      <c r="H214" s="75"/>
      <c r="I214" s="66"/>
      <c r="J214" s="64" t="str">
        <f t="shared" si="3"/>
        <v>Няма избран разход</v>
      </c>
    </row>
    <row r="215" spans="1:10" ht="15.75" x14ac:dyDescent="0.25">
      <c r="A215" s="50">
        <v>208</v>
      </c>
      <c r="B215" s="63" t="str">
        <f>IF(AND(C215&lt;&gt;"",C215&lt;&gt;" -  -  -  -  - "),VLOOKUP(C215,exp!$A$8:$B$507,2,FALSE),"")</f>
        <v/>
      </c>
      <c r="C215" s="43"/>
      <c r="D215" s="103"/>
      <c r="E215" s="43"/>
      <c r="F215" s="43"/>
      <c r="G215" s="111"/>
      <c r="H215" s="75"/>
      <c r="I215" s="66"/>
      <c r="J215" s="64" t="str">
        <f t="shared" si="3"/>
        <v>Няма избран разход</v>
      </c>
    </row>
    <row r="216" spans="1:10" ht="15.75" x14ac:dyDescent="0.25">
      <c r="A216" s="63">
        <v>209</v>
      </c>
      <c r="B216" s="63" t="str">
        <f>IF(AND(C216&lt;&gt;"",C216&lt;&gt;" -  -  -  -  - "),VLOOKUP(C216,exp!$A$8:$B$507,2,FALSE),"")</f>
        <v/>
      </c>
      <c r="C216" s="43"/>
      <c r="D216" s="103"/>
      <c r="E216" s="43"/>
      <c r="F216" s="43"/>
      <c r="G216" s="111"/>
      <c r="H216" s="75"/>
      <c r="I216" s="66"/>
      <c r="J216" s="64" t="str">
        <f t="shared" si="3"/>
        <v>Няма избран разход</v>
      </c>
    </row>
    <row r="217" spans="1:10" ht="15.75" x14ac:dyDescent="0.25">
      <c r="A217" s="63">
        <v>210</v>
      </c>
      <c r="B217" s="63" t="str">
        <f>IF(AND(C217&lt;&gt;"",C217&lt;&gt;" -  -  -  -  - "),VLOOKUP(C217,exp!$A$8:$B$507,2,FALSE),"")</f>
        <v/>
      </c>
      <c r="C217" s="43"/>
      <c r="D217" s="103"/>
      <c r="E217" s="43"/>
      <c r="F217" s="43"/>
      <c r="G217" s="111"/>
      <c r="H217" s="75"/>
      <c r="I217" s="66"/>
      <c r="J217" s="64" t="str">
        <f t="shared" si="3"/>
        <v>Няма избран разход</v>
      </c>
    </row>
    <row r="218" spans="1:10" ht="15.75" x14ac:dyDescent="0.25">
      <c r="A218" s="50">
        <v>211</v>
      </c>
      <c r="B218" s="63" t="str">
        <f>IF(AND(C218&lt;&gt;"",C218&lt;&gt;" -  -  -  -  - "),VLOOKUP(C218,exp!$A$8:$B$507,2,FALSE),"")</f>
        <v/>
      </c>
      <c r="C218" s="43"/>
      <c r="D218" s="103"/>
      <c r="E218" s="43"/>
      <c r="F218" s="43"/>
      <c r="G218" s="111"/>
      <c r="H218" s="75"/>
      <c r="I218" s="66"/>
      <c r="J218" s="64" t="str">
        <f t="shared" si="3"/>
        <v>Няма избран разход</v>
      </c>
    </row>
    <row r="219" spans="1:10" ht="15.75" x14ac:dyDescent="0.25">
      <c r="A219" s="63">
        <v>212</v>
      </c>
      <c r="B219" s="63" t="str">
        <f>IF(AND(C219&lt;&gt;"",C219&lt;&gt;" -  -  -  -  - "),VLOOKUP(C219,exp!$A$8:$B$507,2,FALSE),"")</f>
        <v/>
      </c>
      <c r="C219" s="43"/>
      <c r="D219" s="103"/>
      <c r="E219" s="43"/>
      <c r="F219" s="43"/>
      <c r="G219" s="111"/>
      <c r="H219" s="75"/>
      <c r="I219" s="66"/>
      <c r="J219" s="64" t="str">
        <f t="shared" si="3"/>
        <v>Няма избран разход</v>
      </c>
    </row>
    <row r="220" spans="1:10" ht="15.75" x14ac:dyDescent="0.25">
      <c r="A220" s="63">
        <v>213</v>
      </c>
      <c r="B220" s="63" t="str">
        <f>IF(AND(C220&lt;&gt;"",C220&lt;&gt;" -  -  -  -  - "),VLOOKUP(C220,exp!$A$8:$B$507,2,FALSE),"")</f>
        <v/>
      </c>
      <c r="C220" s="43"/>
      <c r="D220" s="103"/>
      <c r="E220" s="43"/>
      <c r="F220" s="43"/>
      <c r="G220" s="111"/>
      <c r="H220" s="75"/>
      <c r="I220" s="66"/>
      <c r="J220" s="64" t="str">
        <f t="shared" si="3"/>
        <v>Няма избран разход</v>
      </c>
    </row>
    <row r="221" spans="1:10" ht="15.75" x14ac:dyDescent="0.25">
      <c r="A221" s="50">
        <v>214</v>
      </c>
      <c r="B221" s="63" t="str">
        <f>IF(AND(C221&lt;&gt;"",C221&lt;&gt;" -  -  -  -  - "),VLOOKUP(C221,exp!$A$8:$B$507,2,FALSE),"")</f>
        <v/>
      </c>
      <c r="C221" s="43"/>
      <c r="D221" s="103"/>
      <c r="E221" s="43"/>
      <c r="F221" s="43"/>
      <c r="G221" s="111"/>
      <c r="H221" s="75"/>
      <c r="I221" s="66"/>
      <c r="J221" s="64" t="str">
        <f t="shared" si="3"/>
        <v>Няма избран разход</v>
      </c>
    </row>
    <row r="222" spans="1:10" ht="15.75" x14ac:dyDescent="0.25">
      <c r="A222" s="63">
        <v>215</v>
      </c>
      <c r="B222" s="63" t="str">
        <f>IF(AND(C222&lt;&gt;"",C222&lt;&gt;" -  -  -  -  - "),VLOOKUP(C222,exp!$A$8:$B$507,2,FALSE),"")</f>
        <v/>
      </c>
      <c r="C222" s="43"/>
      <c r="D222" s="103"/>
      <c r="E222" s="43"/>
      <c r="F222" s="43"/>
      <c r="G222" s="111"/>
      <c r="H222" s="75"/>
      <c r="I222" s="66"/>
      <c r="J222" s="64" t="str">
        <f t="shared" si="3"/>
        <v>Няма избран разход</v>
      </c>
    </row>
    <row r="223" spans="1:10" ht="15.75" x14ac:dyDescent="0.25">
      <c r="A223" s="63">
        <v>216</v>
      </c>
      <c r="B223" s="63" t="str">
        <f>IF(AND(C223&lt;&gt;"",C223&lt;&gt;" -  -  -  -  - "),VLOOKUP(C223,exp!$A$8:$B$507,2,FALSE),"")</f>
        <v/>
      </c>
      <c r="C223" s="43"/>
      <c r="D223" s="103"/>
      <c r="E223" s="43"/>
      <c r="F223" s="43"/>
      <c r="G223" s="111"/>
      <c r="H223" s="75"/>
      <c r="I223" s="66"/>
      <c r="J223" s="64" t="str">
        <f t="shared" si="3"/>
        <v>Няма избран разход</v>
      </c>
    </row>
    <row r="224" spans="1:10" ht="15.75" x14ac:dyDescent="0.25">
      <c r="A224" s="50">
        <v>217</v>
      </c>
      <c r="B224" s="63" t="str">
        <f>IF(AND(C224&lt;&gt;"",C224&lt;&gt;" -  -  -  -  - "),VLOOKUP(C224,exp!$A$8:$B$507,2,FALSE),"")</f>
        <v/>
      </c>
      <c r="C224" s="43"/>
      <c r="D224" s="103"/>
      <c r="E224" s="43"/>
      <c r="F224" s="43"/>
      <c r="G224" s="111"/>
      <c r="H224" s="75"/>
      <c r="I224" s="66"/>
      <c r="J224" s="64" t="str">
        <f t="shared" si="3"/>
        <v>Няма избран разход</v>
      </c>
    </row>
    <row r="225" spans="1:10" ht="15.75" x14ac:dyDescent="0.25">
      <c r="A225" s="63">
        <v>218</v>
      </c>
      <c r="B225" s="63" t="str">
        <f>IF(AND(C225&lt;&gt;"",C225&lt;&gt;" -  -  -  -  - "),VLOOKUP(C225,exp!$A$8:$B$507,2,FALSE),"")</f>
        <v/>
      </c>
      <c r="C225" s="43"/>
      <c r="D225" s="103"/>
      <c r="E225" s="43"/>
      <c r="F225" s="43"/>
      <c r="G225" s="111"/>
      <c r="H225" s="75"/>
      <c r="I225" s="66"/>
      <c r="J225" s="64" t="str">
        <f t="shared" si="3"/>
        <v>Няма избран разход</v>
      </c>
    </row>
    <row r="226" spans="1:10" ht="15.75" x14ac:dyDescent="0.25">
      <c r="A226" s="63">
        <v>219</v>
      </c>
      <c r="B226" s="63" t="str">
        <f>IF(AND(C226&lt;&gt;"",C226&lt;&gt;" -  -  -  -  - "),VLOOKUP(C226,exp!$A$8:$B$507,2,FALSE),"")</f>
        <v/>
      </c>
      <c r="C226" s="43"/>
      <c r="D226" s="103"/>
      <c r="E226" s="43"/>
      <c r="F226" s="43"/>
      <c r="G226" s="111"/>
      <c r="H226" s="75"/>
      <c r="I226" s="66"/>
      <c r="J226" s="64" t="str">
        <f t="shared" si="3"/>
        <v>Няма избран разход</v>
      </c>
    </row>
    <row r="227" spans="1:10" ht="15.75" x14ac:dyDescent="0.25">
      <c r="A227" s="50">
        <v>220</v>
      </c>
      <c r="B227" s="63" t="str">
        <f>IF(AND(C227&lt;&gt;"",C227&lt;&gt;" -  -  -  -  - "),VLOOKUP(C227,exp!$A$8:$B$507,2,FALSE),"")</f>
        <v/>
      </c>
      <c r="C227" s="43"/>
      <c r="D227" s="103"/>
      <c r="E227" s="43"/>
      <c r="F227" s="43"/>
      <c r="G227" s="111"/>
      <c r="H227" s="75"/>
      <c r="I227" s="66"/>
      <c r="J227" s="64" t="str">
        <f t="shared" si="3"/>
        <v>Няма избран разход</v>
      </c>
    </row>
    <row r="228" spans="1:10" ht="15.75" x14ac:dyDescent="0.25">
      <c r="A228" s="63">
        <v>221</v>
      </c>
      <c r="B228" s="63" t="str">
        <f>IF(AND(C228&lt;&gt;"",C228&lt;&gt;" -  -  -  -  - "),VLOOKUP(C228,exp!$A$8:$B$507,2,FALSE),"")</f>
        <v/>
      </c>
      <c r="C228" s="43"/>
      <c r="D228" s="103"/>
      <c r="E228" s="43"/>
      <c r="F228" s="43"/>
      <c r="G228" s="111"/>
      <c r="H228" s="75"/>
      <c r="I228" s="66"/>
      <c r="J228" s="64" t="str">
        <f t="shared" si="3"/>
        <v>Няма избран разход</v>
      </c>
    </row>
    <row r="229" spans="1:10" ht="15.75" x14ac:dyDescent="0.25">
      <c r="A229" s="63">
        <v>222</v>
      </c>
      <c r="B229" s="63" t="str">
        <f>IF(AND(C229&lt;&gt;"",C229&lt;&gt;" -  -  -  -  - "),VLOOKUP(C229,exp!$A$8:$B$507,2,FALSE),"")</f>
        <v/>
      </c>
      <c r="C229" s="43"/>
      <c r="D229" s="103"/>
      <c r="E229" s="43"/>
      <c r="F229" s="43"/>
      <c r="G229" s="111"/>
      <c r="H229" s="75"/>
      <c r="I229" s="66"/>
      <c r="J229" s="64" t="str">
        <f t="shared" si="3"/>
        <v>Няма избран разход</v>
      </c>
    </row>
    <row r="230" spans="1:10" ht="15.75" x14ac:dyDescent="0.25">
      <c r="A230" s="50">
        <v>223</v>
      </c>
      <c r="B230" s="63" t="str">
        <f>IF(AND(C230&lt;&gt;"",C230&lt;&gt;" -  -  -  -  - "),VLOOKUP(C230,exp!$A$8:$B$507,2,FALSE),"")</f>
        <v/>
      </c>
      <c r="C230" s="43"/>
      <c r="D230" s="103"/>
      <c r="E230" s="43"/>
      <c r="F230" s="43"/>
      <c r="G230" s="111"/>
      <c r="H230" s="75"/>
      <c r="I230" s="66"/>
      <c r="J230" s="64" t="str">
        <f t="shared" si="3"/>
        <v>Няма избран разход</v>
      </c>
    </row>
    <row r="231" spans="1:10" ht="15.75" x14ac:dyDescent="0.25">
      <c r="A231" s="63">
        <v>224</v>
      </c>
      <c r="B231" s="63" t="str">
        <f>IF(AND(C231&lt;&gt;"",C231&lt;&gt;" -  -  -  -  - "),VLOOKUP(C231,exp!$A$8:$B$507,2,FALSE),"")</f>
        <v/>
      </c>
      <c r="C231" s="43"/>
      <c r="D231" s="103"/>
      <c r="E231" s="43"/>
      <c r="F231" s="43"/>
      <c r="G231" s="111"/>
      <c r="H231" s="75"/>
      <c r="I231" s="66"/>
      <c r="J231" s="64" t="str">
        <f t="shared" si="3"/>
        <v>Няма избран разход</v>
      </c>
    </row>
    <row r="232" spans="1:10" ht="15.75" x14ac:dyDescent="0.25">
      <c r="A232" s="63">
        <v>225</v>
      </c>
      <c r="B232" s="63" t="str">
        <f>IF(AND(C232&lt;&gt;"",C232&lt;&gt;" -  -  -  -  - "),VLOOKUP(C232,exp!$A$8:$B$507,2,FALSE),"")</f>
        <v/>
      </c>
      <c r="C232" s="43"/>
      <c r="D232" s="103"/>
      <c r="E232" s="43"/>
      <c r="F232" s="43"/>
      <c r="G232" s="111"/>
      <c r="H232" s="75"/>
      <c r="I232" s="66"/>
      <c r="J232" s="64" t="str">
        <f t="shared" si="3"/>
        <v>Няма избран разход</v>
      </c>
    </row>
    <row r="233" spans="1:10" ht="15.75" x14ac:dyDescent="0.25">
      <c r="A233" s="50">
        <v>226</v>
      </c>
      <c r="B233" s="63" t="str">
        <f>IF(AND(C233&lt;&gt;"",C233&lt;&gt;" -  -  -  -  - "),VLOOKUP(C233,exp!$A$8:$B$507,2,FALSE),"")</f>
        <v/>
      </c>
      <c r="C233" s="43"/>
      <c r="D233" s="103"/>
      <c r="E233" s="43"/>
      <c r="F233" s="43"/>
      <c r="G233" s="111"/>
      <c r="H233" s="75"/>
      <c r="I233" s="66"/>
      <c r="J233" s="64" t="str">
        <f t="shared" si="3"/>
        <v>Няма избран разход</v>
      </c>
    </row>
    <row r="234" spans="1:10" ht="15.75" x14ac:dyDescent="0.25">
      <c r="A234" s="63">
        <v>227</v>
      </c>
      <c r="B234" s="63" t="str">
        <f>IF(AND(C234&lt;&gt;"",C234&lt;&gt;" -  -  -  -  - "),VLOOKUP(C234,exp!$A$8:$B$507,2,FALSE),"")</f>
        <v/>
      </c>
      <c r="C234" s="43"/>
      <c r="D234" s="103"/>
      <c r="E234" s="43"/>
      <c r="F234" s="43"/>
      <c r="G234" s="111"/>
      <c r="H234" s="75"/>
      <c r="I234" s="66"/>
      <c r="J234" s="64" t="str">
        <f t="shared" si="3"/>
        <v>Няма избран разход</v>
      </c>
    </row>
    <row r="235" spans="1:10" ht="15.75" x14ac:dyDescent="0.25">
      <c r="A235" s="63">
        <v>228</v>
      </c>
      <c r="B235" s="63" t="str">
        <f>IF(AND(C235&lt;&gt;"",C235&lt;&gt;" -  -  -  -  - "),VLOOKUP(C235,exp!$A$8:$B$507,2,FALSE),"")</f>
        <v/>
      </c>
      <c r="C235" s="43"/>
      <c r="D235" s="103"/>
      <c r="E235" s="43"/>
      <c r="F235" s="43"/>
      <c r="G235" s="111"/>
      <c r="H235" s="75"/>
      <c r="I235" s="66"/>
      <c r="J235" s="64" t="str">
        <f t="shared" si="3"/>
        <v>Няма избран разход</v>
      </c>
    </row>
    <row r="236" spans="1:10" ht="15.75" x14ac:dyDescent="0.25">
      <c r="A236" s="50">
        <v>229</v>
      </c>
      <c r="B236" s="63" t="str">
        <f>IF(AND(C236&lt;&gt;"",C236&lt;&gt;" -  -  -  -  - "),VLOOKUP(C236,exp!$A$8:$B$507,2,FALSE),"")</f>
        <v/>
      </c>
      <c r="C236" s="43"/>
      <c r="D236" s="103"/>
      <c r="E236" s="43"/>
      <c r="F236" s="43"/>
      <c r="G236" s="111"/>
      <c r="H236" s="75"/>
      <c r="I236" s="66"/>
      <c r="J236" s="64" t="str">
        <f t="shared" si="3"/>
        <v>Няма избран разход</v>
      </c>
    </row>
    <row r="237" spans="1:10" ht="15.75" x14ac:dyDescent="0.25">
      <c r="A237" s="63">
        <v>230</v>
      </c>
      <c r="B237" s="63" t="str">
        <f>IF(AND(C237&lt;&gt;"",C237&lt;&gt;" -  -  -  -  - "),VLOOKUP(C237,exp!$A$8:$B$507,2,FALSE),"")</f>
        <v/>
      </c>
      <c r="C237" s="43"/>
      <c r="D237" s="103"/>
      <c r="E237" s="43"/>
      <c r="F237" s="43"/>
      <c r="G237" s="111"/>
      <c r="H237" s="75"/>
      <c r="I237" s="66"/>
      <c r="J237" s="64" t="str">
        <f t="shared" si="3"/>
        <v>Няма избран разход</v>
      </c>
    </row>
    <row r="238" spans="1:10" ht="15.75" x14ac:dyDescent="0.25">
      <c r="A238" s="63">
        <v>231</v>
      </c>
      <c r="B238" s="63" t="str">
        <f>IF(AND(C238&lt;&gt;"",C238&lt;&gt;" -  -  -  -  - "),VLOOKUP(C238,exp!$A$8:$B$507,2,FALSE),"")</f>
        <v/>
      </c>
      <c r="C238" s="43"/>
      <c r="D238" s="103"/>
      <c r="E238" s="43"/>
      <c r="F238" s="43"/>
      <c r="G238" s="111"/>
      <c r="H238" s="75"/>
      <c r="I238" s="66"/>
      <c r="J238" s="64" t="str">
        <f t="shared" si="3"/>
        <v>Няма избран разход</v>
      </c>
    </row>
    <row r="239" spans="1:10" ht="15.75" x14ac:dyDescent="0.25">
      <c r="A239" s="50">
        <v>232</v>
      </c>
      <c r="B239" s="63" t="str">
        <f>IF(AND(C239&lt;&gt;"",C239&lt;&gt;" -  -  -  -  - "),VLOOKUP(C239,exp!$A$8:$B$507,2,FALSE),"")</f>
        <v/>
      </c>
      <c r="C239" s="43"/>
      <c r="D239" s="103"/>
      <c r="E239" s="43"/>
      <c r="F239" s="43"/>
      <c r="G239" s="111"/>
      <c r="H239" s="75"/>
      <c r="I239" s="66"/>
      <c r="J239" s="64" t="str">
        <f t="shared" si="3"/>
        <v>Няма избран разход</v>
      </c>
    </row>
    <row r="240" spans="1:10" ht="15.75" x14ac:dyDescent="0.25">
      <c r="A240" s="63">
        <v>233</v>
      </c>
      <c r="B240" s="63" t="str">
        <f>IF(AND(C240&lt;&gt;"",C240&lt;&gt;" -  -  -  -  - "),VLOOKUP(C240,exp!$A$8:$B$507,2,FALSE),"")</f>
        <v/>
      </c>
      <c r="C240" s="43"/>
      <c r="D240" s="103"/>
      <c r="E240" s="43"/>
      <c r="F240" s="43"/>
      <c r="G240" s="111"/>
      <c r="H240" s="75"/>
      <c r="I240" s="66"/>
      <c r="J240" s="64" t="str">
        <f t="shared" si="3"/>
        <v>Няма избран разход</v>
      </c>
    </row>
    <row r="241" spans="1:10" ht="15.75" x14ac:dyDescent="0.25">
      <c r="A241" s="63">
        <v>234</v>
      </c>
      <c r="B241" s="63" t="str">
        <f>IF(AND(C241&lt;&gt;"",C241&lt;&gt;" -  -  -  -  - "),VLOOKUP(C241,exp!$A$8:$B$507,2,FALSE),"")</f>
        <v/>
      </c>
      <c r="C241" s="43"/>
      <c r="D241" s="103"/>
      <c r="E241" s="43"/>
      <c r="F241" s="43"/>
      <c r="G241" s="111"/>
      <c r="H241" s="75"/>
      <c r="I241" s="66"/>
      <c r="J241" s="64" t="str">
        <f t="shared" si="3"/>
        <v>Няма избран разход</v>
      </c>
    </row>
    <row r="242" spans="1:10" ht="15.75" x14ac:dyDescent="0.25">
      <c r="A242" s="50">
        <v>235</v>
      </c>
      <c r="B242" s="63" t="str">
        <f>IF(AND(C242&lt;&gt;"",C242&lt;&gt;" -  -  -  -  - "),VLOOKUP(C242,exp!$A$8:$B$507,2,FALSE),"")</f>
        <v/>
      </c>
      <c r="C242" s="43"/>
      <c r="D242" s="103"/>
      <c r="E242" s="43"/>
      <c r="F242" s="43"/>
      <c r="G242" s="111"/>
      <c r="H242" s="75"/>
      <c r="I242" s="66"/>
      <c r="J242" s="64" t="str">
        <f t="shared" si="3"/>
        <v>Няма избран разход</v>
      </c>
    </row>
    <row r="243" spans="1:10" ht="15.75" x14ac:dyDescent="0.25">
      <c r="A243" s="63">
        <v>236</v>
      </c>
      <c r="B243" s="63" t="str">
        <f>IF(AND(C243&lt;&gt;"",C243&lt;&gt;" -  -  -  -  - "),VLOOKUP(C243,exp!$A$8:$B$507,2,FALSE),"")</f>
        <v/>
      </c>
      <c r="C243" s="43"/>
      <c r="D243" s="103"/>
      <c r="E243" s="43"/>
      <c r="F243" s="43"/>
      <c r="G243" s="111"/>
      <c r="H243" s="75"/>
      <c r="I243" s="66"/>
      <c r="J243" s="64" t="str">
        <f t="shared" si="3"/>
        <v>Няма избран разход</v>
      </c>
    </row>
    <row r="244" spans="1:10" ht="15.75" x14ac:dyDescent="0.25">
      <c r="A244" s="63">
        <v>237</v>
      </c>
      <c r="B244" s="63" t="str">
        <f>IF(AND(C244&lt;&gt;"",C244&lt;&gt;" -  -  -  -  - "),VLOOKUP(C244,exp!$A$8:$B$507,2,FALSE),"")</f>
        <v/>
      </c>
      <c r="C244" s="43"/>
      <c r="D244" s="103"/>
      <c r="E244" s="43"/>
      <c r="F244" s="43"/>
      <c r="G244" s="111"/>
      <c r="H244" s="75"/>
      <c r="I244" s="66"/>
      <c r="J244" s="64" t="str">
        <f t="shared" si="3"/>
        <v>Няма избран разход</v>
      </c>
    </row>
    <row r="245" spans="1:10" ht="15.75" x14ac:dyDescent="0.25">
      <c r="A245" s="50">
        <v>238</v>
      </c>
      <c r="B245" s="63" t="str">
        <f>IF(AND(C245&lt;&gt;"",C245&lt;&gt;" -  -  -  -  - "),VLOOKUP(C245,exp!$A$8:$B$507,2,FALSE),"")</f>
        <v/>
      </c>
      <c r="C245" s="43"/>
      <c r="D245" s="103"/>
      <c r="E245" s="43"/>
      <c r="F245" s="43"/>
      <c r="G245" s="111"/>
      <c r="H245" s="75"/>
      <c r="I245" s="66"/>
      <c r="J245" s="64" t="str">
        <f t="shared" si="3"/>
        <v>Няма избран разход</v>
      </c>
    </row>
    <row r="246" spans="1:10" ht="15.75" x14ac:dyDescent="0.25">
      <c r="A246" s="63">
        <v>239</v>
      </c>
      <c r="B246" s="63" t="str">
        <f>IF(AND(C246&lt;&gt;"",C246&lt;&gt;" -  -  -  -  - "),VLOOKUP(C246,exp!$A$8:$B$507,2,FALSE),"")</f>
        <v/>
      </c>
      <c r="C246" s="43"/>
      <c r="D246" s="103"/>
      <c r="E246" s="43"/>
      <c r="F246" s="43"/>
      <c r="G246" s="111"/>
      <c r="H246" s="75"/>
      <c r="I246" s="66"/>
      <c r="J246" s="64" t="str">
        <f t="shared" si="3"/>
        <v>Няма избран разход</v>
      </c>
    </row>
    <row r="247" spans="1:10" ht="15.75" x14ac:dyDescent="0.25">
      <c r="A247" s="63">
        <v>240</v>
      </c>
      <c r="B247" s="63" t="str">
        <f>IF(AND(C247&lt;&gt;"",C247&lt;&gt;" -  -  -  -  - "),VLOOKUP(C247,exp!$A$8:$B$507,2,FALSE),"")</f>
        <v/>
      </c>
      <c r="C247" s="43"/>
      <c r="D247" s="103"/>
      <c r="E247" s="43"/>
      <c r="F247" s="43"/>
      <c r="G247" s="111"/>
      <c r="H247" s="75"/>
      <c r="I247" s="66"/>
      <c r="J247" s="64" t="str">
        <f t="shared" si="3"/>
        <v>Няма избран разход</v>
      </c>
    </row>
    <row r="248" spans="1:10" ht="15.75" x14ac:dyDescent="0.25">
      <c r="A248" s="50">
        <v>241</v>
      </c>
      <c r="B248" s="63" t="str">
        <f>IF(AND(C248&lt;&gt;"",C248&lt;&gt;" -  -  -  -  - "),VLOOKUP(C248,exp!$A$8:$B$507,2,FALSE),"")</f>
        <v/>
      </c>
      <c r="C248" s="43"/>
      <c r="D248" s="103"/>
      <c r="E248" s="43"/>
      <c r="F248" s="43"/>
      <c r="G248" s="111"/>
      <c r="H248" s="75"/>
      <c r="I248" s="66"/>
      <c r="J248" s="64" t="str">
        <f t="shared" si="3"/>
        <v>Няма избран разход</v>
      </c>
    </row>
    <row r="249" spans="1:10" ht="15.75" x14ac:dyDescent="0.25">
      <c r="A249" s="63">
        <v>242</v>
      </c>
      <c r="B249" s="63" t="str">
        <f>IF(AND(C249&lt;&gt;"",C249&lt;&gt;" -  -  -  -  - "),VLOOKUP(C249,exp!$A$8:$B$507,2,FALSE),"")</f>
        <v/>
      </c>
      <c r="C249" s="43"/>
      <c r="D249" s="103"/>
      <c r="E249" s="43"/>
      <c r="F249" s="43"/>
      <c r="G249" s="111"/>
      <c r="H249" s="75"/>
      <c r="I249" s="66"/>
      <c r="J249" s="64" t="str">
        <f t="shared" si="3"/>
        <v>Няма избран разход</v>
      </c>
    </row>
    <row r="250" spans="1:10" ht="15.75" x14ac:dyDescent="0.25">
      <c r="A250" s="63">
        <v>243</v>
      </c>
      <c r="B250" s="63" t="str">
        <f>IF(AND(C250&lt;&gt;"",C250&lt;&gt;" -  -  -  -  - "),VLOOKUP(C250,exp!$A$8:$B$507,2,FALSE),"")</f>
        <v/>
      </c>
      <c r="C250" s="43"/>
      <c r="D250" s="103"/>
      <c r="E250" s="43"/>
      <c r="F250" s="43"/>
      <c r="G250" s="111"/>
      <c r="H250" s="75"/>
      <c r="I250" s="66"/>
      <c r="J250" s="64" t="str">
        <f t="shared" si="3"/>
        <v>Няма избран разход</v>
      </c>
    </row>
    <row r="251" spans="1:10" ht="15.75" x14ac:dyDescent="0.25">
      <c r="A251" s="50">
        <v>244</v>
      </c>
      <c r="B251" s="63" t="str">
        <f>IF(AND(C251&lt;&gt;"",C251&lt;&gt;" -  -  -  -  - "),VLOOKUP(C251,exp!$A$8:$B$507,2,FALSE),"")</f>
        <v/>
      </c>
      <c r="C251" s="43"/>
      <c r="D251" s="103"/>
      <c r="E251" s="43"/>
      <c r="F251" s="43"/>
      <c r="G251" s="111"/>
      <c r="H251" s="75"/>
      <c r="I251" s="66"/>
      <c r="J251" s="64" t="str">
        <f t="shared" si="3"/>
        <v>Няма избран разход</v>
      </c>
    </row>
    <row r="252" spans="1:10" ht="15.75" x14ac:dyDescent="0.25">
      <c r="A252" s="63">
        <v>245</v>
      </c>
      <c r="B252" s="63" t="str">
        <f>IF(AND(C252&lt;&gt;"",C252&lt;&gt;" -  -  -  -  - "),VLOOKUP(C252,exp!$A$8:$B$507,2,FALSE),"")</f>
        <v/>
      </c>
      <c r="C252" s="43"/>
      <c r="D252" s="103"/>
      <c r="E252" s="43"/>
      <c r="F252" s="43"/>
      <c r="G252" s="111"/>
      <c r="H252" s="75"/>
      <c r="I252" s="66"/>
      <c r="J252" s="64" t="str">
        <f t="shared" si="3"/>
        <v>Няма избран разход</v>
      </c>
    </row>
    <row r="253" spans="1:10" ht="15.75" x14ac:dyDescent="0.25">
      <c r="A253" s="63">
        <v>246</v>
      </c>
      <c r="B253" s="63" t="str">
        <f>IF(AND(C253&lt;&gt;"",C253&lt;&gt;" -  -  -  -  - "),VLOOKUP(C253,exp!$A$8:$B$507,2,FALSE),"")</f>
        <v/>
      </c>
      <c r="C253" s="43"/>
      <c r="D253" s="103"/>
      <c r="E253" s="43"/>
      <c r="F253" s="43"/>
      <c r="G253" s="111"/>
      <c r="H253" s="75"/>
      <c r="I253" s="66"/>
      <c r="J253" s="64" t="str">
        <f t="shared" si="3"/>
        <v>Няма избран разход</v>
      </c>
    </row>
    <row r="254" spans="1:10" ht="15.75" x14ac:dyDescent="0.25">
      <c r="A254" s="50">
        <v>247</v>
      </c>
      <c r="B254" s="63" t="str">
        <f>IF(AND(C254&lt;&gt;"",C254&lt;&gt;" -  -  -  -  - "),VLOOKUP(C254,exp!$A$8:$B$507,2,FALSE),"")</f>
        <v/>
      </c>
      <c r="C254" s="43"/>
      <c r="D254" s="103"/>
      <c r="E254" s="43"/>
      <c r="F254" s="43"/>
      <c r="G254" s="111"/>
      <c r="H254" s="75"/>
      <c r="I254" s="66"/>
      <c r="J254" s="64" t="str">
        <f t="shared" si="3"/>
        <v>Няма избран разход</v>
      </c>
    </row>
    <row r="255" spans="1:10" ht="15.75" x14ac:dyDescent="0.25">
      <c r="A255" s="63">
        <v>248</v>
      </c>
      <c r="B255" s="63" t="str">
        <f>IF(AND(C255&lt;&gt;"",C255&lt;&gt;" -  -  -  -  - "),VLOOKUP(C255,exp!$A$8:$B$507,2,FALSE),"")</f>
        <v/>
      </c>
      <c r="C255" s="43"/>
      <c r="D255" s="103"/>
      <c r="E255" s="43"/>
      <c r="F255" s="43"/>
      <c r="G255" s="111"/>
      <c r="H255" s="75"/>
      <c r="I255" s="66"/>
      <c r="J255" s="64" t="str">
        <f t="shared" si="3"/>
        <v>Няма избран разход</v>
      </c>
    </row>
    <row r="256" spans="1:10" ht="15.75" x14ac:dyDescent="0.25">
      <c r="A256" s="63">
        <v>249</v>
      </c>
      <c r="B256" s="63" t="str">
        <f>IF(AND(C256&lt;&gt;"",C256&lt;&gt;" -  -  -  -  - "),VLOOKUP(C256,exp!$A$8:$B$507,2,FALSE),"")</f>
        <v/>
      </c>
      <c r="C256" s="43"/>
      <c r="D256" s="103"/>
      <c r="E256" s="43"/>
      <c r="F256" s="43"/>
      <c r="G256" s="111"/>
      <c r="H256" s="75"/>
      <c r="I256" s="66"/>
      <c r="J256" s="64" t="str">
        <f t="shared" si="3"/>
        <v>Няма избран разход</v>
      </c>
    </row>
    <row r="257" spans="1:10" ht="15.75" x14ac:dyDescent="0.25">
      <c r="A257" s="50">
        <v>250</v>
      </c>
      <c r="B257" s="63" t="str">
        <f>IF(AND(C257&lt;&gt;"",C257&lt;&gt;" -  -  -  -  - "),VLOOKUP(C257,exp!$A$8:$B$507,2,FALSE),"")</f>
        <v/>
      </c>
      <c r="C257" s="43"/>
      <c r="D257" s="103"/>
      <c r="E257" s="43"/>
      <c r="F257" s="43"/>
      <c r="G257" s="111"/>
      <c r="H257" s="75"/>
      <c r="I257" s="66"/>
      <c r="J257" s="64" t="str">
        <f t="shared" si="3"/>
        <v>Няма избран разход</v>
      </c>
    </row>
    <row r="258" spans="1:10" ht="15.75" x14ac:dyDescent="0.25">
      <c r="A258" s="63">
        <v>251</v>
      </c>
      <c r="B258" s="63" t="str">
        <f>IF(AND(C258&lt;&gt;"",C258&lt;&gt;" -  -  -  -  - "),VLOOKUP(C258,exp!$A$8:$B$507,2,FALSE),"")</f>
        <v/>
      </c>
      <c r="C258" s="43"/>
      <c r="D258" s="103"/>
      <c r="E258" s="43"/>
      <c r="F258" s="43"/>
      <c r="G258" s="111"/>
      <c r="H258" s="75"/>
      <c r="I258" s="66"/>
      <c r="J258" s="64" t="str">
        <f t="shared" si="3"/>
        <v>Няма избран разход</v>
      </c>
    </row>
    <row r="259" spans="1:10" ht="15.75" x14ac:dyDescent="0.25">
      <c r="A259" s="63">
        <v>252</v>
      </c>
      <c r="B259" s="63" t="str">
        <f>IF(AND(C259&lt;&gt;"",C259&lt;&gt;" -  -  -  -  - "),VLOOKUP(C259,exp!$A$8:$B$507,2,FALSE),"")</f>
        <v/>
      </c>
      <c r="C259" s="43"/>
      <c r="D259" s="103"/>
      <c r="E259" s="43"/>
      <c r="F259" s="43"/>
      <c r="G259" s="111"/>
      <c r="H259" s="75"/>
      <c r="I259" s="66"/>
      <c r="J259" s="64" t="str">
        <f t="shared" si="3"/>
        <v>Няма избран разход</v>
      </c>
    </row>
    <row r="260" spans="1:10" ht="15.75" x14ac:dyDescent="0.25">
      <c r="A260" s="50">
        <v>253</v>
      </c>
      <c r="B260" s="63" t="str">
        <f>IF(AND(C260&lt;&gt;"",C260&lt;&gt;" -  -  -  -  - "),VLOOKUP(C260,exp!$A$8:$B$507,2,FALSE),"")</f>
        <v/>
      </c>
      <c r="C260" s="43"/>
      <c r="D260" s="103"/>
      <c r="E260" s="43"/>
      <c r="F260" s="43"/>
      <c r="G260" s="111"/>
      <c r="H260" s="75"/>
      <c r="I260" s="66"/>
      <c r="J260" s="64" t="str">
        <f t="shared" si="3"/>
        <v>Няма избран разход</v>
      </c>
    </row>
    <row r="261" spans="1:10" ht="15.75" x14ac:dyDescent="0.25">
      <c r="A261" s="63">
        <v>254</v>
      </c>
      <c r="B261" s="63" t="str">
        <f>IF(AND(C261&lt;&gt;"",C261&lt;&gt;" -  -  -  -  - "),VLOOKUP(C261,exp!$A$8:$B$507,2,FALSE),"")</f>
        <v/>
      </c>
      <c r="C261" s="43"/>
      <c r="D261" s="103"/>
      <c r="E261" s="43"/>
      <c r="F261" s="43"/>
      <c r="G261" s="111"/>
      <c r="H261" s="75"/>
      <c r="I261" s="66"/>
      <c r="J261" s="64" t="str">
        <f t="shared" si="3"/>
        <v>Няма избран разход</v>
      </c>
    </row>
    <row r="262" spans="1:10" ht="15.75" x14ac:dyDescent="0.25">
      <c r="A262" s="63">
        <v>255</v>
      </c>
      <c r="B262" s="63" t="str">
        <f>IF(AND(C262&lt;&gt;"",C262&lt;&gt;" -  -  -  -  - "),VLOOKUP(C262,exp!$A$8:$B$507,2,FALSE),"")</f>
        <v/>
      </c>
      <c r="C262" s="43"/>
      <c r="D262" s="103"/>
      <c r="E262" s="43"/>
      <c r="F262" s="43"/>
      <c r="G262" s="111"/>
      <c r="H262" s="75"/>
      <c r="I262" s="66"/>
      <c r="J262" s="64" t="str">
        <f t="shared" si="3"/>
        <v>Няма избран разход</v>
      </c>
    </row>
    <row r="263" spans="1:10" ht="15.75" x14ac:dyDescent="0.25">
      <c r="A263" s="50">
        <v>256</v>
      </c>
      <c r="B263" s="63" t="str">
        <f>IF(AND(C263&lt;&gt;"",C263&lt;&gt;" -  -  -  -  - "),VLOOKUP(C263,exp!$A$8:$B$507,2,FALSE),"")</f>
        <v/>
      </c>
      <c r="C263" s="43"/>
      <c r="D263" s="103"/>
      <c r="E263" s="43"/>
      <c r="F263" s="43"/>
      <c r="G263" s="111"/>
      <c r="H263" s="75"/>
      <c r="I263" s="66"/>
      <c r="J263" s="64" t="str">
        <f t="shared" si="3"/>
        <v>Няма избран разход</v>
      </c>
    </row>
    <row r="264" spans="1:10" ht="15.75" x14ac:dyDescent="0.25">
      <c r="A264" s="63">
        <v>257</v>
      </c>
      <c r="B264" s="63" t="str">
        <f>IF(AND(C264&lt;&gt;"",C264&lt;&gt;" -  -  -  -  - "),VLOOKUP(C264,exp!$A$8:$B$507,2,FALSE),"")</f>
        <v/>
      </c>
      <c r="C264" s="43"/>
      <c r="D264" s="103"/>
      <c r="E264" s="43"/>
      <c r="F264" s="43"/>
      <c r="G264" s="111"/>
      <c r="H264" s="75"/>
      <c r="I264" s="66"/>
      <c r="J264" s="64" t="str">
        <f t="shared" si="3"/>
        <v>Няма избран разход</v>
      </c>
    </row>
    <row r="265" spans="1:10" ht="15.75" x14ac:dyDescent="0.25">
      <c r="A265" s="63">
        <v>258</v>
      </c>
      <c r="B265" s="63" t="str">
        <f>IF(AND(C265&lt;&gt;"",C265&lt;&gt;" -  -  -  -  - "),VLOOKUP(C265,exp!$A$8:$B$507,2,FALSE),"")</f>
        <v/>
      </c>
      <c r="C265" s="43"/>
      <c r="D265" s="103"/>
      <c r="E265" s="43"/>
      <c r="F265" s="43"/>
      <c r="G265" s="111"/>
      <c r="H265" s="75"/>
      <c r="I265" s="66"/>
      <c r="J265" s="64" t="str">
        <f t="shared" ref="J265:J328" si="4">IF(B265&lt;&gt;"",IF(AND(H265&lt;&gt;"",I265&lt;&gt;""),"","Задължителни полета - Наименование/Дата"),"Няма избран разход")</f>
        <v>Няма избран разход</v>
      </c>
    </row>
    <row r="266" spans="1:10" ht="15.75" x14ac:dyDescent="0.25">
      <c r="A266" s="50">
        <v>259</v>
      </c>
      <c r="B266" s="63" t="str">
        <f>IF(AND(C266&lt;&gt;"",C266&lt;&gt;" -  -  -  -  - "),VLOOKUP(C266,exp!$A$8:$B$507,2,FALSE),"")</f>
        <v/>
      </c>
      <c r="C266" s="43"/>
      <c r="D266" s="103"/>
      <c r="E266" s="43"/>
      <c r="F266" s="43"/>
      <c r="G266" s="111"/>
      <c r="H266" s="75"/>
      <c r="I266" s="66"/>
      <c r="J266" s="64" t="str">
        <f t="shared" si="4"/>
        <v>Няма избран разход</v>
      </c>
    </row>
    <row r="267" spans="1:10" ht="15.75" x14ac:dyDescent="0.25">
      <c r="A267" s="63">
        <v>260</v>
      </c>
      <c r="B267" s="63" t="str">
        <f>IF(AND(C267&lt;&gt;"",C267&lt;&gt;" -  -  -  -  - "),VLOOKUP(C267,exp!$A$8:$B$507,2,FALSE),"")</f>
        <v/>
      </c>
      <c r="C267" s="43"/>
      <c r="D267" s="103"/>
      <c r="E267" s="43"/>
      <c r="F267" s="43"/>
      <c r="G267" s="111"/>
      <c r="H267" s="75"/>
      <c r="I267" s="66"/>
      <c r="J267" s="64" t="str">
        <f t="shared" si="4"/>
        <v>Няма избран разход</v>
      </c>
    </row>
    <row r="268" spans="1:10" ht="15.75" x14ac:dyDescent="0.25">
      <c r="A268" s="63">
        <v>261</v>
      </c>
      <c r="B268" s="63" t="str">
        <f>IF(AND(C268&lt;&gt;"",C268&lt;&gt;" -  -  -  -  - "),VLOOKUP(C268,exp!$A$8:$B$507,2,FALSE),"")</f>
        <v/>
      </c>
      <c r="C268" s="43"/>
      <c r="D268" s="103"/>
      <c r="E268" s="43"/>
      <c r="F268" s="43"/>
      <c r="G268" s="111"/>
      <c r="H268" s="75"/>
      <c r="I268" s="66"/>
      <c r="J268" s="64" t="str">
        <f t="shared" si="4"/>
        <v>Няма избран разход</v>
      </c>
    </row>
    <row r="269" spans="1:10" ht="15.75" x14ac:dyDescent="0.25">
      <c r="A269" s="50">
        <v>262</v>
      </c>
      <c r="B269" s="63" t="str">
        <f>IF(AND(C269&lt;&gt;"",C269&lt;&gt;" -  -  -  -  - "),VLOOKUP(C269,exp!$A$8:$B$507,2,FALSE),"")</f>
        <v/>
      </c>
      <c r="C269" s="43"/>
      <c r="D269" s="103"/>
      <c r="E269" s="43"/>
      <c r="F269" s="43"/>
      <c r="G269" s="111"/>
      <c r="H269" s="75"/>
      <c r="I269" s="66"/>
      <c r="J269" s="64" t="str">
        <f t="shared" si="4"/>
        <v>Няма избран разход</v>
      </c>
    </row>
    <row r="270" spans="1:10" ht="15.75" x14ac:dyDescent="0.25">
      <c r="A270" s="63">
        <v>263</v>
      </c>
      <c r="B270" s="63" t="str">
        <f>IF(AND(C270&lt;&gt;"",C270&lt;&gt;" -  -  -  -  - "),VLOOKUP(C270,exp!$A$8:$B$507,2,FALSE),"")</f>
        <v/>
      </c>
      <c r="C270" s="43"/>
      <c r="D270" s="103"/>
      <c r="E270" s="43"/>
      <c r="F270" s="43"/>
      <c r="G270" s="111"/>
      <c r="H270" s="75"/>
      <c r="I270" s="66"/>
      <c r="J270" s="64" t="str">
        <f t="shared" si="4"/>
        <v>Няма избран разход</v>
      </c>
    </row>
    <row r="271" spans="1:10" ht="15.75" x14ac:dyDescent="0.25">
      <c r="A271" s="63">
        <v>264</v>
      </c>
      <c r="B271" s="63" t="str">
        <f>IF(AND(C271&lt;&gt;"",C271&lt;&gt;" -  -  -  -  - "),VLOOKUP(C271,exp!$A$8:$B$507,2,FALSE),"")</f>
        <v/>
      </c>
      <c r="C271" s="43"/>
      <c r="D271" s="103"/>
      <c r="E271" s="43"/>
      <c r="F271" s="43"/>
      <c r="G271" s="111"/>
      <c r="H271" s="75"/>
      <c r="I271" s="66"/>
      <c r="J271" s="64" t="str">
        <f t="shared" si="4"/>
        <v>Няма избран разход</v>
      </c>
    </row>
    <row r="272" spans="1:10" ht="15.75" x14ac:dyDescent="0.25">
      <c r="A272" s="50">
        <v>265</v>
      </c>
      <c r="B272" s="63" t="str">
        <f>IF(AND(C272&lt;&gt;"",C272&lt;&gt;" -  -  -  -  - "),VLOOKUP(C272,exp!$A$8:$B$507,2,FALSE),"")</f>
        <v/>
      </c>
      <c r="C272" s="43"/>
      <c r="D272" s="103"/>
      <c r="E272" s="43"/>
      <c r="F272" s="43"/>
      <c r="G272" s="111"/>
      <c r="H272" s="75"/>
      <c r="I272" s="66"/>
      <c r="J272" s="64" t="str">
        <f t="shared" si="4"/>
        <v>Няма избран разход</v>
      </c>
    </row>
    <row r="273" spans="1:10" ht="15.75" x14ac:dyDescent="0.25">
      <c r="A273" s="63">
        <v>266</v>
      </c>
      <c r="B273" s="63" t="str">
        <f>IF(AND(C273&lt;&gt;"",C273&lt;&gt;" -  -  -  -  - "),VLOOKUP(C273,exp!$A$8:$B$507,2,FALSE),"")</f>
        <v/>
      </c>
      <c r="C273" s="43"/>
      <c r="D273" s="103"/>
      <c r="E273" s="43"/>
      <c r="F273" s="43"/>
      <c r="G273" s="111"/>
      <c r="H273" s="75"/>
      <c r="I273" s="66"/>
      <c r="J273" s="64" t="str">
        <f t="shared" si="4"/>
        <v>Няма избран разход</v>
      </c>
    </row>
    <row r="274" spans="1:10" ht="15.75" x14ac:dyDescent="0.25">
      <c r="A274" s="63">
        <v>267</v>
      </c>
      <c r="B274" s="63" t="str">
        <f>IF(AND(C274&lt;&gt;"",C274&lt;&gt;" -  -  -  -  - "),VLOOKUP(C274,exp!$A$8:$B$507,2,FALSE),"")</f>
        <v/>
      </c>
      <c r="C274" s="43"/>
      <c r="D274" s="103"/>
      <c r="E274" s="43"/>
      <c r="F274" s="43"/>
      <c r="G274" s="111"/>
      <c r="H274" s="75"/>
      <c r="I274" s="66"/>
      <c r="J274" s="64" t="str">
        <f t="shared" si="4"/>
        <v>Няма избран разход</v>
      </c>
    </row>
    <row r="275" spans="1:10" ht="15.75" x14ac:dyDescent="0.25">
      <c r="A275" s="50">
        <v>268</v>
      </c>
      <c r="B275" s="63" t="str">
        <f>IF(AND(C275&lt;&gt;"",C275&lt;&gt;" -  -  -  -  - "),VLOOKUP(C275,exp!$A$8:$B$507,2,FALSE),"")</f>
        <v/>
      </c>
      <c r="C275" s="43"/>
      <c r="D275" s="103"/>
      <c r="E275" s="43"/>
      <c r="F275" s="43"/>
      <c r="G275" s="111"/>
      <c r="H275" s="75"/>
      <c r="I275" s="66"/>
      <c r="J275" s="64" t="str">
        <f t="shared" si="4"/>
        <v>Няма избран разход</v>
      </c>
    </row>
    <row r="276" spans="1:10" ht="15.75" x14ac:dyDescent="0.25">
      <c r="A276" s="63">
        <v>269</v>
      </c>
      <c r="B276" s="63" t="str">
        <f>IF(AND(C276&lt;&gt;"",C276&lt;&gt;" -  -  -  -  - "),VLOOKUP(C276,exp!$A$8:$B$507,2,FALSE),"")</f>
        <v/>
      </c>
      <c r="C276" s="43"/>
      <c r="D276" s="103"/>
      <c r="E276" s="43"/>
      <c r="F276" s="43"/>
      <c r="G276" s="111"/>
      <c r="H276" s="75"/>
      <c r="I276" s="66"/>
      <c r="J276" s="64" t="str">
        <f t="shared" si="4"/>
        <v>Няма избран разход</v>
      </c>
    </row>
    <row r="277" spans="1:10" ht="15.75" x14ac:dyDescent="0.25">
      <c r="A277" s="63">
        <v>270</v>
      </c>
      <c r="B277" s="63" t="str">
        <f>IF(AND(C277&lt;&gt;"",C277&lt;&gt;" -  -  -  -  - "),VLOOKUP(C277,exp!$A$8:$B$507,2,FALSE),"")</f>
        <v/>
      </c>
      <c r="C277" s="43"/>
      <c r="D277" s="103"/>
      <c r="E277" s="43"/>
      <c r="F277" s="43"/>
      <c r="G277" s="111"/>
      <c r="H277" s="75"/>
      <c r="I277" s="66"/>
      <c r="J277" s="64" t="str">
        <f t="shared" si="4"/>
        <v>Няма избран разход</v>
      </c>
    </row>
    <row r="278" spans="1:10" ht="15.75" x14ac:dyDescent="0.25">
      <c r="A278" s="50">
        <v>271</v>
      </c>
      <c r="B278" s="63" t="str">
        <f>IF(AND(C278&lt;&gt;"",C278&lt;&gt;" -  -  -  -  - "),VLOOKUP(C278,exp!$A$8:$B$507,2,FALSE),"")</f>
        <v/>
      </c>
      <c r="C278" s="43"/>
      <c r="D278" s="103"/>
      <c r="E278" s="43"/>
      <c r="F278" s="43"/>
      <c r="G278" s="111"/>
      <c r="H278" s="75"/>
      <c r="I278" s="66"/>
      <c r="J278" s="64" t="str">
        <f t="shared" si="4"/>
        <v>Няма избран разход</v>
      </c>
    </row>
    <row r="279" spans="1:10" ht="15.75" x14ac:dyDescent="0.25">
      <c r="A279" s="63">
        <v>272</v>
      </c>
      <c r="B279" s="63" t="str">
        <f>IF(AND(C279&lt;&gt;"",C279&lt;&gt;" -  -  -  -  - "),VLOOKUP(C279,exp!$A$8:$B$507,2,FALSE),"")</f>
        <v/>
      </c>
      <c r="C279" s="43"/>
      <c r="D279" s="103"/>
      <c r="E279" s="43"/>
      <c r="F279" s="43"/>
      <c r="G279" s="111"/>
      <c r="H279" s="75"/>
      <c r="I279" s="66"/>
      <c r="J279" s="64" t="str">
        <f t="shared" si="4"/>
        <v>Няма избран разход</v>
      </c>
    </row>
    <row r="280" spans="1:10" ht="15.75" x14ac:dyDescent="0.25">
      <c r="A280" s="63">
        <v>273</v>
      </c>
      <c r="B280" s="63" t="str">
        <f>IF(AND(C280&lt;&gt;"",C280&lt;&gt;" -  -  -  -  - "),VLOOKUP(C280,exp!$A$8:$B$507,2,FALSE),"")</f>
        <v/>
      </c>
      <c r="C280" s="43"/>
      <c r="D280" s="103"/>
      <c r="E280" s="43"/>
      <c r="F280" s="43"/>
      <c r="G280" s="111"/>
      <c r="H280" s="75"/>
      <c r="I280" s="66"/>
      <c r="J280" s="64" t="str">
        <f t="shared" si="4"/>
        <v>Няма избран разход</v>
      </c>
    </row>
    <row r="281" spans="1:10" ht="15.75" x14ac:dyDescent="0.25">
      <c r="A281" s="50">
        <v>274</v>
      </c>
      <c r="B281" s="63" t="str">
        <f>IF(AND(C281&lt;&gt;"",C281&lt;&gt;" -  -  -  -  - "),VLOOKUP(C281,exp!$A$8:$B$507,2,FALSE),"")</f>
        <v/>
      </c>
      <c r="C281" s="43"/>
      <c r="D281" s="103"/>
      <c r="E281" s="43"/>
      <c r="F281" s="43"/>
      <c r="G281" s="111"/>
      <c r="H281" s="75"/>
      <c r="I281" s="66"/>
      <c r="J281" s="64" t="str">
        <f t="shared" si="4"/>
        <v>Няма избран разход</v>
      </c>
    </row>
    <row r="282" spans="1:10" ht="15.75" x14ac:dyDescent="0.25">
      <c r="A282" s="63">
        <v>275</v>
      </c>
      <c r="B282" s="63" t="str">
        <f>IF(AND(C282&lt;&gt;"",C282&lt;&gt;" -  -  -  -  - "),VLOOKUP(C282,exp!$A$8:$B$507,2,FALSE),"")</f>
        <v/>
      </c>
      <c r="C282" s="43"/>
      <c r="D282" s="103"/>
      <c r="E282" s="43"/>
      <c r="F282" s="43"/>
      <c r="G282" s="111"/>
      <c r="H282" s="75"/>
      <c r="I282" s="66"/>
      <c r="J282" s="64" t="str">
        <f t="shared" si="4"/>
        <v>Няма избран разход</v>
      </c>
    </row>
    <row r="283" spans="1:10" ht="15.75" x14ac:dyDescent="0.25">
      <c r="A283" s="63">
        <v>276</v>
      </c>
      <c r="B283" s="63" t="str">
        <f>IF(AND(C283&lt;&gt;"",C283&lt;&gt;" -  -  -  -  - "),VLOOKUP(C283,exp!$A$8:$B$507,2,FALSE),"")</f>
        <v/>
      </c>
      <c r="C283" s="43"/>
      <c r="D283" s="103"/>
      <c r="E283" s="43"/>
      <c r="F283" s="43"/>
      <c r="G283" s="111"/>
      <c r="H283" s="75"/>
      <c r="I283" s="66"/>
      <c r="J283" s="64" t="str">
        <f t="shared" si="4"/>
        <v>Няма избран разход</v>
      </c>
    </row>
    <row r="284" spans="1:10" ht="15.75" x14ac:dyDescent="0.25">
      <c r="A284" s="50">
        <v>277</v>
      </c>
      <c r="B284" s="63" t="str">
        <f>IF(AND(C284&lt;&gt;"",C284&lt;&gt;" -  -  -  -  - "),VLOOKUP(C284,exp!$A$8:$B$507,2,FALSE),"")</f>
        <v/>
      </c>
      <c r="C284" s="43"/>
      <c r="D284" s="103"/>
      <c r="E284" s="43"/>
      <c r="F284" s="43"/>
      <c r="G284" s="111"/>
      <c r="H284" s="75"/>
      <c r="I284" s="66"/>
      <c r="J284" s="64" t="str">
        <f t="shared" si="4"/>
        <v>Няма избран разход</v>
      </c>
    </row>
    <row r="285" spans="1:10" ht="15.75" x14ac:dyDescent="0.25">
      <c r="A285" s="63">
        <v>278</v>
      </c>
      <c r="B285" s="63" t="str">
        <f>IF(AND(C285&lt;&gt;"",C285&lt;&gt;" -  -  -  -  - "),VLOOKUP(C285,exp!$A$8:$B$507,2,FALSE),"")</f>
        <v/>
      </c>
      <c r="C285" s="43"/>
      <c r="D285" s="103"/>
      <c r="E285" s="43"/>
      <c r="F285" s="43"/>
      <c r="G285" s="111"/>
      <c r="H285" s="75"/>
      <c r="I285" s="66"/>
      <c r="J285" s="64" t="str">
        <f t="shared" si="4"/>
        <v>Няма избран разход</v>
      </c>
    </row>
    <row r="286" spans="1:10" ht="15.75" x14ac:dyDescent="0.25">
      <c r="A286" s="63">
        <v>279</v>
      </c>
      <c r="B286" s="63" t="str">
        <f>IF(AND(C286&lt;&gt;"",C286&lt;&gt;" -  -  -  -  - "),VLOOKUP(C286,exp!$A$8:$B$507,2,FALSE),"")</f>
        <v/>
      </c>
      <c r="C286" s="43"/>
      <c r="D286" s="103"/>
      <c r="E286" s="43"/>
      <c r="F286" s="43"/>
      <c r="G286" s="111"/>
      <c r="H286" s="75"/>
      <c r="I286" s="66"/>
      <c r="J286" s="64" t="str">
        <f t="shared" si="4"/>
        <v>Няма избран разход</v>
      </c>
    </row>
    <row r="287" spans="1:10" ht="15.75" x14ac:dyDescent="0.25">
      <c r="A287" s="50">
        <v>280</v>
      </c>
      <c r="B287" s="63" t="str">
        <f>IF(AND(C287&lt;&gt;"",C287&lt;&gt;" -  -  -  -  - "),VLOOKUP(C287,exp!$A$8:$B$507,2,FALSE),"")</f>
        <v/>
      </c>
      <c r="C287" s="43"/>
      <c r="D287" s="103"/>
      <c r="E287" s="43"/>
      <c r="F287" s="43"/>
      <c r="G287" s="111"/>
      <c r="H287" s="75"/>
      <c r="I287" s="66"/>
      <c r="J287" s="64" t="str">
        <f t="shared" si="4"/>
        <v>Няма избран разход</v>
      </c>
    </row>
    <row r="288" spans="1:10" ht="15.75" x14ac:dyDescent="0.25">
      <c r="A288" s="63">
        <v>281</v>
      </c>
      <c r="B288" s="63" t="str">
        <f>IF(AND(C288&lt;&gt;"",C288&lt;&gt;" -  -  -  -  - "),VLOOKUP(C288,exp!$A$8:$B$507,2,FALSE),"")</f>
        <v/>
      </c>
      <c r="C288" s="43"/>
      <c r="D288" s="103"/>
      <c r="E288" s="43"/>
      <c r="F288" s="43"/>
      <c r="G288" s="111"/>
      <c r="H288" s="75"/>
      <c r="I288" s="66"/>
      <c r="J288" s="64" t="str">
        <f t="shared" si="4"/>
        <v>Няма избран разход</v>
      </c>
    </row>
    <row r="289" spans="1:10" ht="15.75" x14ac:dyDescent="0.25">
      <c r="A289" s="63">
        <v>282</v>
      </c>
      <c r="B289" s="63" t="str">
        <f>IF(AND(C289&lt;&gt;"",C289&lt;&gt;" -  -  -  -  - "),VLOOKUP(C289,exp!$A$8:$B$507,2,FALSE),"")</f>
        <v/>
      </c>
      <c r="C289" s="43"/>
      <c r="D289" s="103"/>
      <c r="E289" s="43"/>
      <c r="F289" s="43"/>
      <c r="G289" s="111"/>
      <c r="H289" s="75"/>
      <c r="I289" s="66"/>
      <c r="J289" s="64" t="str">
        <f t="shared" si="4"/>
        <v>Няма избран разход</v>
      </c>
    </row>
    <row r="290" spans="1:10" ht="15.75" x14ac:dyDescent="0.25">
      <c r="A290" s="50">
        <v>283</v>
      </c>
      <c r="B290" s="63" t="str">
        <f>IF(AND(C290&lt;&gt;"",C290&lt;&gt;" -  -  -  -  - "),VLOOKUP(C290,exp!$A$8:$B$507,2,FALSE),"")</f>
        <v/>
      </c>
      <c r="C290" s="43"/>
      <c r="D290" s="103"/>
      <c r="E290" s="43"/>
      <c r="F290" s="43"/>
      <c r="G290" s="111"/>
      <c r="H290" s="75"/>
      <c r="I290" s="66"/>
      <c r="J290" s="64" t="str">
        <f t="shared" si="4"/>
        <v>Няма избран разход</v>
      </c>
    </row>
    <row r="291" spans="1:10" ht="15.75" x14ac:dyDescent="0.25">
      <c r="A291" s="63">
        <v>284</v>
      </c>
      <c r="B291" s="63" t="str">
        <f>IF(AND(C291&lt;&gt;"",C291&lt;&gt;" -  -  -  -  - "),VLOOKUP(C291,exp!$A$8:$B$507,2,FALSE),"")</f>
        <v/>
      </c>
      <c r="C291" s="43"/>
      <c r="D291" s="103"/>
      <c r="E291" s="43"/>
      <c r="F291" s="43"/>
      <c r="G291" s="111"/>
      <c r="H291" s="75"/>
      <c r="I291" s="66"/>
      <c r="J291" s="64" t="str">
        <f t="shared" si="4"/>
        <v>Няма избран разход</v>
      </c>
    </row>
    <row r="292" spans="1:10" ht="15.75" x14ac:dyDescent="0.25">
      <c r="A292" s="63">
        <v>285</v>
      </c>
      <c r="B292" s="63" t="str">
        <f>IF(AND(C292&lt;&gt;"",C292&lt;&gt;" -  -  -  -  - "),VLOOKUP(C292,exp!$A$8:$B$507,2,FALSE),"")</f>
        <v/>
      </c>
      <c r="C292" s="43"/>
      <c r="D292" s="103"/>
      <c r="E292" s="43"/>
      <c r="F292" s="43"/>
      <c r="G292" s="111"/>
      <c r="H292" s="75"/>
      <c r="I292" s="66"/>
      <c r="J292" s="64" t="str">
        <f t="shared" si="4"/>
        <v>Няма избран разход</v>
      </c>
    </row>
    <row r="293" spans="1:10" ht="15.75" x14ac:dyDescent="0.25">
      <c r="A293" s="50">
        <v>286</v>
      </c>
      <c r="B293" s="63" t="str">
        <f>IF(AND(C293&lt;&gt;"",C293&lt;&gt;" -  -  -  -  - "),VLOOKUP(C293,exp!$A$8:$B$507,2,FALSE),"")</f>
        <v/>
      </c>
      <c r="C293" s="43"/>
      <c r="D293" s="103"/>
      <c r="E293" s="43"/>
      <c r="F293" s="43"/>
      <c r="G293" s="111"/>
      <c r="H293" s="75"/>
      <c r="I293" s="66"/>
      <c r="J293" s="64" t="str">
        <f t="shared" si="4"/>
        <v>Няма избран разход</v>
      </c>
    </row>
    <row r="294" spans="1:10" ht="15.75" x14ac:dyDescent="0.25">
      <c r="A294" s="63">
        <v>287</v>
      </c>
      <c r="B294" s="63" t="str">
        <f>IF(AND(C294&lt;&gt;"",C294&lt;&gt;" -  -  -  -  - "),VLOOKUP(C294,exp!$A$8:$B$507,2,FALSE),"")</f>
        <v/>
      </c>
      <c r="C294" s="43"/>
      <c r="D294" s="103"/>
      <c r="E294" s="43"/>
      <c r="F294" s="43"/>
      <c r="G294" s="111"/>
      <c r="H294" s="75"/>
      <c r="I294" s="66"/>
      <c r="J294" s="64" t="str">
        <f t="shared" si="4"/>
        <v>Няма избран разход</v>
      </c>
    </row>
    <row r="295" spans="1:10" ht="15.75" x14ac:dyDescent="0.25">
      <c r="A295" s="63">
        <v>288</v>
      </c>
      <c r="B295" s="63" t="str">
        <f>IF(AND(C295&lt;&gt;"",C295&lt;&gt;" -  -  -  -  - "),VLOOKUP(C295,exp!$A$8:$B$507,2,FALSE),"")</f>
        <v/>
      </c>
      <c r="C295" s="43"/>
      <c r="D295" s="103"/>
      <c r="E295" s="43"/>
      <c r="F295" s="43"/>
      <c r="G295" s="111"/>
      <c r="H295" s="75"/>
      <c r="I295" s="66"/>
      <c r="J295" s="64" t="str">
        <f t="shared" si="4"/>
        <v>Няма избран разход</v>
      </c>
    </row>
    <row r="296" spans="1:10" ht="15.75" x14ac:dyDescent="0.25">
      <c r="A296" s="50">
        <v>289</v>
      </c>
      <c r="B296" s="63" t="str">
        <f>IF(AND(C296&lt;&gt;"",C296&lt;&gt;" -  -  -  -  - "),VLOOKUP(C296,exp!$A$8:$B$507,2,FALSE),"")</f>
        <v/>
      </c>
      <c r="C296" s="43"/>
      <c r="D296" s="103"/>
      <c r="E296" s="43"/>
      <c r="F296" s="43"/>
      <c r="G296" s="111"/>
      <c r="H296" s="75"/>
      <c r="I296" s="66"/>
      <c r="J296" s="64" t="str">
        <f t="shared" si="4"/>
        <v>Няма избран разход</v>
      </c>
    </row>
    <row r="297" spans="1:10" ht="15.75" x14ac:dyDescent="0.25">
      <c r="A297" s="63">
        <v>290</v>
      </c>
      <c r="B297" s="63" t="str">
        <f>IF(AND(C297&lt;&gt;"",C297&lt;&gt;" -  -  -  -  - "),VLOOKUP(C297,exp!$A$8:$B$507,2,FALSE),"")</f>
        <v/>
      </c>
      <c r="C297" s="43"/>
      <c r="D297" s="103"/>
      <c r="E297" s="43"/>
      <c r="F297" s="43"/>
      <c r="G297" s="111"/>
      <c r="H297" s="75"/>
      <c r="I297" s="66"/>
      <c r="J297" s="64" t="str">
        <f t="shared" si="4"/>
        <v>Няма избран разход</v>
      </c>
    </row>
    <row r="298" spans="1:10" ht="15.75" x14ac:dyDescent="0.25">
      <c r="A298" s="63">
        <v>291</v>
      </c>
      <c r="B298" s="63" t="str">
        <f>IF(AND(C298&lt;&gt;"",C298&lt;&gt;" -  -  -  -  - "),VLOOKUP(C298,exp!$A$8:$B$507,2,FALSE),"")</f>
        <v/>
      </c>
      <c r="C298" s="43"/>
      <c r="D298" s="103"/>
      <c r="E298" s="43"/>
      <c r="F298" s="43"/>
      <c r="G298" s="111"/>
      <c r="H298" s="75"/>
      <c r="I298" s="66"/>
      <c r="J298" s="64" t="str">
        <f t="shared" si="4"/>
        <v>Няма избран разход</v>
      </c>
    </row>
    <row r="299" spans="1:10" ht="15.75" x14ac:dyDescent="0.25">
      <c r="A299" s="50">
        <v>292</v>
      </c>
      <c r="B299" s="63" t="str">
        <f>IF(AND(C299&lt;&gt;"",C299&lt;&gt;" -  -  -  -  - "),VLOOKUP(C299,exp!$A$8:$B$507,2,FALSE),"")</f>
        <v/>
      </c>
      <c r="C299" s="43"/>
      <c r="D299" s="103"/>
      <c r="E299" s="43"/>
      <c r="F299" s="43"/>
      <c r="G299" s="111"/>
      <c r="H299" s="75"/>
      <c r="I299" s="66"/>
      <c r="J299" s="64" t="str">
        <f t="shared" si="4"/>
        <v>Няма избран разход</v>
      </c>
    </row>
    <row r="300" spans="1:10" ht="15.75" x14ac:dyDescent="0.25">
      <c r="A300" s="63">
        <v>293</v>
      </c>
      <c r="B300" s="63" t="str">
        <f>IF(AND(C300&lt;&gt;"",C300&lt;&gt;" -  -  -  -  - "),VLOOKUP(C300,exp!$A$8:$B$507,2,FALSE),"")</f>
        <v/>
      </c>
      <c r="C300" s="43"/>
      <c r="D300" s="103"/>
      <c r="E300" s="43"/>
      <c r="F300" s="43"/>
      <c r="G300" s="111"/>
      <c r="H300" s="75"/>
      <c r="I300" s="66"/>
      <c r="J300" s="64" t="str">
        <f t="shared" si="4"/>
        <v>Няма избран разход</v>
      </c>
    </row>
    <row r="301" spans="1:10" ht="15.75" x14ac:dyDescent="0.25">
      <c r="A301" s="63">
        <v>294</v>
      </c>
      <c r="B301" s="63" t="str">
        <f>IF(AND(C301&lt;&gt;"",C301&lt;&gt;" -  -  -  -  - "),VLOOKUP(C301,exp!$A$8:$B$507,2,FALSE),"")</f>
        <v/>
      </c>
      <c r="C301" s="43"/>
      <c r="D301" s="103"/>
      <c r="E301" s="43"/>
      <c r="F301" s="43"/>
      <c r="G301" s="111"/>
      <c r="H301" s="75"/>
      <c r="I301" s="66"/>
      <c r="J301" s="64" t="str">
        <f t="shared" si="4"/>
        <v>Няма избран разход</v>
      </c>
    </row>
    <row r="302" spans="1:10" ht="15.75" x14ac:dyDescent="0.25">
      <c r="A302" s="50">
        <v>295</v>
      </c>
      <c r="B302" s="63" t="str">
        <f>IF(AND(C302&lt;&gt;"",C302&lt;&gt;" -  -  -  -  - "),VLOOKUP(C302,exp!$A$8:$B$507,2,FALSE),"")</f>
        <v/>
      </c>
      <c r="C302" s="43"/>
      <c r="D302" s="103"/>
      <c r="E302" s="43"/>
      <c r="F302" s="43"/>
      <c r="G302" s="111"/>
      <c r="H302" s="75"/>
      <c r="I302" s="66"/>
      <c r="J302" s="64" t="str">
        <f t="shared" si="4"/>
        <v>Няма избран разход</v>
      </c>
    </row>
    <row r="303" spans="1:10" ht="15.75" x14ac:dyDescent="0.25">
      <c r="A303" s="63">
        <v>296</v>
      </c>
      <c r="B303" s="63" t="str">
        <f>IF(AND(C303&lt;&gt;"",C303&lt;&gt;" -  -  -  -  - "),VLOOKUP(C303,exp!$A$8:$B$507,2,FALSE),"")</f>
        <v/>
      </c>
      <c r="C303" s="43"/>
      <c r="D303" s="103"/>
      <c r="E303" s="43"/>
      <c r="F303" s="43"/>
      <c r="G303" s="111"/>
      <c r="H303" s="75"/>
      <c r="I303" s="66"/>
      <c r="J303" s="64" t="str">
        <f t="shared" si="4"/>
        <v>Няма избран разход</v>
      </c>
    </row>
    <row r="304" spans="1:10" ht="15.75" x14ac:dyDescent="0.25">
      <c r="A304" s="63">
        <v>297</v>
      </c>
      <c r="B304" s="63" t="str">
        <f>IF(AND(C304&lt;&gt;"",C304&lt;&gt;" -  -  -  -  - "),VLOOKUP(C304,exp!$A$8:$B$507,2,FALSE),"")</f>
        <v/>
      </c>
      <c r="C304" s="43"/>
      <c r="D304" s="103"/>
      <c r="E304" s="43"/>
      <c r="F304" s="43"/>
      <c r="G304" s="111"/>
      <c r="H304" s="75"/>
      <c r="I304" s="66"/>
      <c r="J304" s="64" t="str">
        <f t="shared" si="4"/>
        <v>Няма избран разход</v>
      </c>
    </row>
    <row r="305" spans="1:10" ht="15.75" x14ac:dyDescent="0.25">
      <c r="A305" s="50">
        <v>298</v>
      </c>
      <c r="B305" s="63" t="str">
        <f>IF(AND(C305&lt;&gt;"",C305&lt;&gt;" -  -  -  -  - "),VLOOKUP(C305,exp!$A$8:$B$507,2,FALSE),"")</f>
        <v/>
      </c>
      <c r="C305" s="43"/>
      <c r="D305" s="103"/>
      <c r="E305" s="43"/>
      <c r="F305" s="43"/>
      <c r="G305" s="111"/>
      <c r="H305" s="75"/>
      <c r="I305" s="66"/>
      <c r="J305" s="64" t="str">
        <f t="shared" si="4"/>
        <v>Няма избран разход</v>
      </c>
    </row>
    <row r="306" spans="1:10" ht="15.75" x14ac:dyDescent="0.25">
      <c r="A306" s="63">
        <v>299</v>
      </c>
      <c r="B306" s="63" t="str">
        <f>IF(AND(C306&lt;&gt;"",C306&lt;&gt;" -  -  -  -  - "),VLOOKUP(C306,exp!$A$8:$B$507,2,FALSE),"")</f>
        <v/>
      </c>
      <c r="C306" s="43"/>
      <c r="D306" s="103"/>
      <c r="E306" s="43"/>
      <c r="F306" s="43"/>
      <c r="G306" s="111"/>
      <c r="H306" s="75"/>
      <c r="I306" s="66"/>
      <c r="J306" s="64" t="str">
        <f t="shared" si="4"/>
        <v>Няма избран разход</v>
      </c>
    </row>
    <row r="307" spans="1:10" ht="15.75" x14ac:dyDescent="0.25">
      <c r="A307" s="63">
        <v>300</v>
      </c>
      <c r="B307" s="63" t="str">
        <f>IF(AND(C307&lt;&gt;"",C307&lt;&gt;" -  -  -  -  - "),VLOOKUP(C307,exp!$A$8:$B$507,2,FALSE),"")</f>
        <v/>
      </c>
      <c r="C307" s="43"/>
      <c r="D307" s="103"/>
      <c r="E307" s="43"/>
      <c r="F307" s="43"/>
      <c r="G307" s="111"/>
      <c r="H307" s="75"/>
      <c r="I307" s="66"/>
      <c r="J307" s="64" t="str">
        <f t="shared" si="4"/>
        <v>Няма избран разход</v>
      </c>
    </row>
    <row r="308" spans="1:10" ht="15.75" x14ac:dyDescent="0.25">
      <c r="A308" s="50">
        <v>301</v>
      </c>
      <c r="B308" s="63" t="str">
        <f>IF(AND(C308&lt;&gt;"",C308&lt;&gt;" -  -  -  -  - "),VLOOKUP(C308,exp!$A$8:$B$507,2,FALSE),"")</f>
        <v/>
      </c>
      <c r="C308" s="43"/>
      <c r="D308" s="103"/>
      <c r="E308" s="43"/>
      <c r="F308" s="43"/>
      <c r="G308" s="111"/>
      <c r="H308" s="75"/>
      <c r="I308" s="66"/>
      <c r="J308" s="64" t="str">
        <f t="shared" si="4"/>
        <v>Няма избран разход</v>
      </c>
    </row>
    <row r="309" spans="1:10" ht="15.75" x14ac:dyDescent="0.25">
      <c r="A309" s="63">
        <v>302</v>
      </c>
      <c r="B309" s="63" t="str">
        <f>IF(AND(C309&lt;&gt;"",C309&lt;&gt;" -  -  -  -  - "),VLOOKUP(C309,exp!$A$8:$B$507,2,FALSE),"")</f>
        <v/>
      </c>
      <c r="C309" s="43"/>
      <c r="D309" s="103"/>
      <c r="E309" s="43"/>
      <c r="F309" s="43"/>
      <c r="G309" s="111"/>
      <c r="H309" s="75"/>
      <c r="I309" s="66"/>
      <c r="J309" s="64" t="str">
        <f t="shared" si="4"/>
        <v>Няма избран разход</v>
      </c>
    </row>
    <row r="310" spans="1:10" ht="15.75" x14ac:dyDescent="0.25">
      <c r="A310" s="63">
        <v>303</v>
      </c>
      <c r="B310" s="63" t="str">
        <f>IF(AND(C310&lt;&gt;"",C310&lt;&gt;" -  -  -  -  - "),VLOOKUP(C310,exp!$A$8:$B$507,2,FALSE),"")</f>
        <v/>
      </c>
      <c r="C310" s="43"/>
      <c r="D310" s="103"/>
      <c r="E310" s="43"/>
      <c r="F310" s="43"/>
      <c r="G310" s="111"/>
      <c r="H310" s="75"/>
      <c r="I310" s="66"/>
      <c r="J310" s="64" t="str">
        <f t="shared" si="4"/>
        <v>Няма избран разход</v>
      </c>
    </row>
    <row r="311" spans="1:10" ht="15.75" x14ac:dyDescent="0.25">
      <c r="A311" s="50">
        <v>304</v>
      </c>
      <c r="B311" s="63" t="str">
        <f>IF(AND(C311&lt;&gt;"",C311&lt;&gt;" -  -  -  -  - "),VLOOKUP(C311,exp!$A$8:$B$507,2,FALSE),"")</f>
        <v/>
      </c>
      <c r="C311" s="43"/>
      <c r="D311" s="103"/>
      <c r="E311" s="43"/>
      <c r="F311" s="43"/>
      <c r="G311" s="111"/>
      <c r="H311" s="75"/>
      <c r="I311" s="66"/>
      <c r="J311" s="64" t="str">
        <f t="shared" si="4"/>
        <v>Няма избран разход</v>
      </c>
    </row>
    <row r="312" spans="1:10" ht="15.75" x14ac:dyDescent="0.25">
      <c r="A312" s="63">
        <v>305</v>
      </c>
      <c r="B312" s="63" t="str">
        <f>IF(AND(C312&lt;&gt;"",C312&lt;&gt;" -  -  -  -  - "),VLOOKUP(C312,exp!$A$8:$B$507,2,FALSE),"")</f>
        <v/>
      </c>
      <c r="C312" s="43"/>
      <c r="D312" s="103"/>
      <c r="E312" s="43"/>
      <c r="F312" s="43"/>
      <c r="G312" s="111"/>
      <c r="H312" s="75"/>
      <c r="I312" s="66"/>
      <c r="J312" s="64" t="str">
        <f t="shared" si="4"/>
        <v>Няма избран разход</v>
      </c>
    </row>
    <row r="313" spans="1:10" ht="15.75" x14ac:dyDescent="0.25">
      <c r="A313" s="63">
        <v>306</v>
      </c>
      <c r="B313" s="63" t="str">
        <f>IF(AND(C313&lt;&gt;"",C313&lt;&gt;" -  -  -  -  - "),VLOOKUP(C313,exp!$A$8:$B$507,2,FALSE),"")</f>
        <v/>
      </c>
      <c r="C313" s="43"/>
      <c r="D313" s="103"/>
      <c r="E313" s="43"/>
      <c r="F313" s="43"/>
      <c r="G313" s="111"/>
      <c r="H313" s="75"/>
      <c r="I313" s="66"/>
      <c r="J313" s="64" t="str">
        <f t="shared" si="4"/>
        <v>Няма избран разход</v>
      </c>
    </row>
    <row r="314" spans="1:10" ht="15.75" x14ac:dyDescent="0.25">
      <c r="A314" s="50">
        <v>307</v>
      </c>
      <c r="B314" s="63" t="str">
        <f>IF(AND(C314&lt;&gt;"",C314&lt;&gt;" -  -  -  -  - "),VLOOKUP(C314,exp!$A$8:$B$507,2,FALSE),"")</f>
        <v/>
      </c>
      <c r="C314" s="43"/>
      <c r="D314" s="103"/>
      <c r="E314" s="43"/>
      <c r="F314" s="43"/>
      <c r="G314" s="111"/>
      <c r="H314" s="75"/>
      <c r="I314" s="66"/>
      <c r="J314" s="64" t="str">
        <f t="shared" si="4"/>
        <v>Няма избран разход</v>
      </c>
    </row>
    <row r="315" spans="1:10" ht="15.75" x14ac:dyDescent="0.25">
      <c r="A315" s="63">
        <v>308</v>
      </c>
      <c r="B315" s="63" t="str">
        <f>IF(AND(C315&lt;&gt;"",C315&lt;&gt;" -  -  -  -  - "),VLOOKUP(C315,exp!$A$8:$B$507,2,FALSE),"")</f>
        <v/>
      </c>
      <c r="C315" s="43"/>
      <c r="D315" s="103"/>
      <c r="E315" s="43"/>
      <c r="F315" s="43"/>
      <c r="G315" s="111"/>
      <c r="H315" s="75"/>
      <c r="I315" s="66"/>
      <c r="J315" s="64" t="str">
        <f t="shared" si="4"/>
        <v>Няма избран разход</v>
      </c>
    </row>
    <row r="316" spans="1:10" ht="15.75" x14ac:dyDescent="0.25">
      <c r="A316" s="63">
        <v>309</v>
      </c>
      <c r="B316" s="63" t="str">
        <f>IF(AND(C316&lt;&gt;"",C316&lt;&gt;" -  -  -  -  - "),VLOOKUP(C316,exp!$A$8:$B$507,2,FALSE),"")</f>
        <v/>
      </c>
      <c r="C316" s="43"/>
      <c r="D316" s="103"/>
      <c r="E316" s="43"/>
      <c r="F316" s="43"/>
      <c r="G316" s="111"/>
      <c r="H316" s="75"/>
      <c r="I316" s="66"/>
      <c r="J316" s="64" t="str">
        <f t="shared" si="4"/>
        <v>Няма избран разход</v>
      </c>
    </row>
    <row r="317" spans="1:10" ht="15.75" x14ac:dyDescent="0.25">
      <c r="A317" s="50">
        <v>310</v>
      </c>
      <c r="B317" s="63" t="str">
        <f>IF(AND(C317&lt;&gt;"",C317&lt;&gt;" -  -  -  -  - "),VLOOKUP(C317,exp!$A$8:$B$507,2,FALSE),"")</f>
        <v/>
      </c>
      <c r="C317" s="43"/>
      <c r="D317" s="103"/>
      <c r="E317" s="43"/>
      <c r="F317" s="43"/>
      <c r="G317" s="111"/>
      <c r="H317" s="75"/>
      <c r="I317" s="66"/>
      <c r="J317" s="64" t="str">
        <f t="shared" si="4"/>
        <v>Няма избран разход</v>
      </c>
    </row>
    <row r="318" spans="1:10" ht="15.75" x14ac:dyDescent="0.25">
      <c r="A318" s="63">
        <v>311</v>
      </c>
      <c r="B318" s="63" t="str">
        <f>IF(AND(C318&lt;&gt;"",C318&lt;&gt;" -  -  -  -  - "),VLOOKUP(C318,exp!$A$8:$B$507,2,FALSE),"")</f>
        <v/>
      </c>
      <c r="C318" s="43"/>
      <c r="D318" s="103"/>
      <c r="E318" s="43"/>
      <c r="F318" s="43"/>
      <c r="G318" s="111"/>
      <c r="H318" s="75"/>
      <c r="I318" s="66"/>
      <c r="J318" s="64" t="str">
        <f t="shared" si="4"/>
        <v>Няма избран разход</v>
      </c>
    </row>
    <row r="319" spans="1:10" ht="15.75" x14ac:dyDescent="0.25">
      <c r="A319" s="63">
        <v>312</v>
      </c>
      <c r="B319" s="63" t="str">
        <f>IF(AND(C319&lt;&gt;"",C319&lt;&gt;" -  -  -  -  - "),VLOOKUP(C319,exp!$A$8:$B$507,2,FALSE),"")</f>
        <v/>
      </c>
      <c r="C319" s="43"/>
      <c r="D319" s="103"/>
      <c r="E319" s="43"/>
      <c r="F319" s="43"/>
      <c r="G319" s="111"/>
      <c r="H319" s="75"/>
      <c r="I319" s="66"/>
      <c r="J319" s="64" t="str">
        <f t="shared" si="4"/>
        <v>Няма избран разход</v>
      </c>
    </row>
    <row r="320" spans="1:10" ht="15.75" x14ac:dyDescent="0.25">
      <c r="A320" s="50">
        <v>313</v>
      </c>
      <c r="B320" s="63" t="str">
        <f>IF(AND(C320&lt;&gt;"",C320&lt;&gt;" -  -  -  -  - "),VLOOKUP(C320,exp!$A$8:$B$507,2,FALSE),"")</f>
        <v/>
      </c>
      <c r="C320" s="43"/>
      <c r="D320" s="103"/>
      <c r="E320" s="43"/>
      <c r="F320" s="43"/>
      <c r="G320" s="111"/>
      <c r="H320" s="75"/>
      <c r="I320" s="66"/>
      <c r="J320" s="64" t="str">
        <f t="shared" si="4"/>
        <v>Няма избран разход</v>
      </c>
    </row>
    <row r="321" spans="1:10" ht="15.75" x14ac:dyDescent="0.25">
      <c r="A321" s="63">
        <v>314</v>
      </c>
      <c r="B321" s="63" t="str">
        <f>IF(AND(C321&lt;&gt;"",C321&lt;&gt;" -  -  -  -  - "),VLOOKUP(C321,exp!$A$8:$B$507,2,FALSE),"")</f>
        <v/>
      </c>
      <c r="C321" s="43"/>
      <c r="D321" s="103"/>
      <c r="E321" s="43"/>
      <c r="F321" s="43"/>
      <c r="G321" s="111"/>
      <c r="H321" s="75"/>
      <c r="I321" s="66"/>
      <c r="J321" s="64" t="str">
        <f t="shared" si="4"/>
        <v>Няма избран разход</v>
      </c>
    </row>
    <row r="322" spans="1:10" ht="15.75" x14ac:dyDescent="0.25">
      <c r="A322" s="63">
        <v>315</v>
      </c>
      <c r="B322" s="63" t="str">
        <f>IF(AND(C322&lt;&gt;"",C322&lt;&gt;" -  -  -  -  - "),VLOOKUP(C322,exp!$A$8:$B$507,2,FALSE),"")</f>
        <v/>
      </c>
      <c r="C322" s="43"/>
      <c r="D322" s="103"/>
      <c r="E322" s="43"/>
      <c r="F322" s="43"/>
      <c r="G322" s="111"/>
      <c r="H322" s="75"/>
      <c r="I322" s="66"/>
      <c r="J322" s="64" t="str">
        <f t="shared" si="4"/>
        <v>Няма избран разход</v>
      </c>
    </row>
    <row r="323" spans="1:10" ht="15.75" x14ac:dyDescent="0.25">
      <c r="A323" s="50">
        <v>316</v>
      </c>
      <c r="B323" s="63" t="str">
        <f>IF(AND(C323&lt;&gt;"",C323&lt;&gt;" -  -  -  -  - "),VLOOKUP(C323,exp!$A$8:$B$507,2,FALSE),"")</f>
        <v/>
      </c>
      <c r="C323" s="43"/>
      <c r="D323" s="103"/>
      <c r="E323" s="43"/>
      <c r="F323" s="43"/>
      <c r="G323" s="111"/>
      <c r="H323" s="75"/>
      <c r="I323" s="66"/>
      <c r="J323" s="64" t="str">
        <f t="shared" si="4"/>
        <v>Няма избран разход</v>
      </c>
    </row>
    <row r="324" spans="1:10" ht="15.75" x14ac:dyDescent="0.25">
      <c r="A324" s="63">
        <v>317</v>
      </c>
      <c r="B324" s="63" t="str">
        <f>IF(AND(C324&lt;&gt;"",C324&lt;&gt;" -  -  -  -  - "),VLOOKUP(C324,exp!$A$8:$B$507,2,FALSE),"")</f>
        <v/>
      </c>
      <c r="C324" s="43"/>
      <c r="D324" s="103"/>
      <c r="E324" s="43"/>
      <c r="F324" s="43"/>
      <c r="G324" s="111"/>
      <c r="H324" s="75"/>
      <c r="I324" s="66"/>
      <c r="J324" s="64" t="str">
        <f t="shared" si="4"/>
        <v>Няма избран разход</v>
      </c>
    </row>
    <row r="325" spans="1:10" ht="15.75" x14ac:dyDescent="0.25">
      <c r="A325" s="63">
        <v>318</v>
      </c>
      <c r="B325" s="63" t="str">
        <f>IF(AND(C325&lt;&gt;"",C325&lt;&gt;" -  -  -  -  - "),VLOOKUP(C325,exp!$A$8:$B$507,2,FALSE),"")</f>
        <v/>
      </c>
      <c r="C325" s="43"/>
      <c r="D325" s="103"/>
      <c r="E325" s="43"/>
      <c r="F325" s="43"/>
      <c r="G325" s="111"/>
      <c r="H325" s="75"/>
      <c r="I325" s="66"/>
      <c r="J325" s="64" t="str">
        <f t="shared" si="4"/>
        <v>Няма избран разход</v>
      </c>
    </row>
    <row r="326" spans="1:10" ht="15.75" x14ac:dyDescent="0.25">
      <c r="A326" s="50">
        <v>319</v>
      </c>
      <c r="B326" s="63" t="str">
        <f>IF(AND(C326&lt;&gt;"",C326&lt;&gt;" -  -  -  -  - "),VLOOKUP(C326,exp!$A$8:$B$507,2,FALSE),"")</f>
        <v/>
      </c>
      <c r="C326" s="43"/>
      <c r="D326" s="103"/>
      <c r="E326" s="43"/>
      <c r="F326" s="43"/>
      <c r="G326" s="111"/>
      <c r="H326" s="75"/>
      <c r="I326" s="66"/>
      <c r="J326" s="64" t="str">
        <f t="shared" si="4"/>
        <v>Няма избран разход</v>
      </c>
    </row>
    <row r="327" spans="1:10" ht="15.75" x14ac:dyDescent="0.25">
      <c r="A327" s="63">
        <v>320</v>
      </c>
      <c r="B327" s="63" t="str">
        <f>IF(AND(C327&lt;&gt;"",C327&lt;&gt;" -  -  -  -  - "),VLOOKUP(C327,exp!$A$8:$B$507,2,FALSE),"")</f>
        <v/>
      </c>
      <c r="C327" s="43"/>
      <c r="D327" s="103"/>
      <c r="E327" s="43"/>
      <c r="F327" s="43"/>
      <c r="G327" s="111"/>
      <c r="H327" s="75"/>
      <c r="I327" s="66"/>
      <c r="J327" s="64" t="str">
        <f t="shared" si="4"/>
        <v>Няма избран разход</v>
      </c>
    </row>
    <row r="328" spans="1:10" ht="15.75" x14ac:dyDescent="0.25">
      <c r="A328" s="63">
        <v>321</v>
      </c>
      <c r="B328" s="63" t="str">
        <f>IF(AND(C328&lt;&gt;"",C328&lt;&gt;" -  -  -  -  - "),VLOOKUP(C328,exp!$A$8:$B$507,2,FALSE),"")</f>
        <v/>
      </c>
      <c r="C328" s="43"/>
      <c r="D328" s="103"/>
      <c r="E328" s="43"/>
      <c r="F328" s="43"/>
      <c r="G328" s="111"/>
      <c r="H328" s="75"/>
      <c r="I328" s="66"/>
      <c r="J328" s="64" t="str">
        <f t="shared" si="4"/>
        <v>Няма избран разход</v>
      </c>
    </row>
    <row r="329" spans="1:10" ht="15.75" x14ac:dyDescent="0.25">
      <c r="A329" s="50">
        <v>322</v>
      </c>
      <c r="B329" s="63" t="str">
        <f>IF(AND(C329&lt;&gt;"",C329&lt;&gt;" -  -  -  -  - "),VLOOKUP(C329,exp!$A$8:$B$507,2,FALSE),"")</f>
        <v/>
      </c>
      <c r="C329" s="43"/>
      <c r="D329" s="103"/>
      <c r="E329" s="43"/>
      <c r="F329" s="43"/>
      <c r="G329" s="111"/>
      <c r="H329" s="75"/>
      <c r="I329" s="66"/>
      <c r="J329" s="64" t="str">
        <f t="shared" ref="J329:J392" si="5">IF(B329&lt;&gt;"",IF(AND(H329&lt;&gt;"",I329&lt;&gt;""),"","Задължителни полета - Наименование/Дата"),"Няма избран разход")</f>
        <v>Няма избран разход</v>
      </c>
    </row>
    <row r="330" spans="1:10" ht="15.75" x14ac:dyDescent="0.25">
      <c r="A330" s="63">
        <v>323</v>
      </c>
      <c r="B330" s="63" t="str">
        <f>IF(AND(C330&lt;&gt;"",C330&lt;&gt;" -  -  -  -  - "),VLOOKUP(C330,exp!$A$8:$B$507,2,FALSE),"")</f>
        <v/>
      </c>
      <c r="C330" s="43"/>
      <c r="D330" s="103"/>
      <c r="E330" s="43"/>
      <c r="F330" s="43"/>
      <c r="G330" s="111"/>
      <c r="H330" s="75"/>
      <c r="I330" s="66"/>
      <c r="J330" s="64" t="str">
        <f t="shared" si="5"/>
        <v>Няма избран разход</v>
      </c>
    </row>
    <row r="331" spans="1:10" ht="15.75" x14ac:dyDescent="0.25">
      <c r="A331" s="63">
        <v>324</v>
      </c>
      <c r="B331" s="63" t="str">
        <f>IF(AND(C331&lt;&gt;"",C331&lt;&gt;" -  -  -  -  - "),VLOOKUP(C331,exp!$A$8:$B$507,2,FALSE),"")</f>
        <v/>
      </c>
      <c r="C331" s="43"/>
      <c r="D331" s="103"/>
      <c r="E331" s="43"/>
      <c r="F331" s="43"/>
      <c r="G331" s="111"/>
      <c r="H331" s="75"/>
      <c r="I331" s="66"/>
      <c r="J331" s="64" t="str">
        <f t="shared" si="5"/>
        <v>Няма избран разход</v>
      </c>
    </row>
    <row r="332" spans="1:10" ht="15.75" x14ac:dyDescent="0.25">
      <c r="A332" s="50">
        <v>325</v>
      </c>
      <c r="B332" s="63" t="str">
        <f>IF(AND(C332&lt;&gt;"",C332&lt;&gt;" -  -  -  -  - "),VLOOKUP(C332,exp!$A$8:$B$507,2,FALSE),"")</f>
        <v/>
      </c>
      <c r="C332" s="43"/>
      <c r="D332" s="103"/>
      <c r="E332" s="43"/>
      <c r="F332" s="43"/>
      <c r="G332" s="111"/>
      <c r="H332" s="75"/>
      <c r="I332" s="66"/>
      <c r="J332" s="64" t="str">
        <f t="shared" si="5"/>
        <v>Няма избран разход</v>
      </c>
    </row>
    <row r="333" spans="1:10" ht="15.75" x14ac:dyDescent="0.25">
      <c r="A333" s="63">
        <v>326</v>
      </c>
      <c r="B333" s="63" t="str">
        <f>IF(AND(C333&lt;&gt;"",C333&lt;&gt;" -  -  -  -  - "),VLOOKUP(C333,exp!$A$8:$B$507,2,FALSE),"")</f>
        <v/>
      </c>
      <c r="C333" s="43"/>
      <c r="D333" s="103"/>
      <c r="E333" s="43"/>
      <c r="F333" s="43"/>
      <c r="G333" s="111"/>
      <c r="H333" s="75"/>
      <c r="I333" s="66"/>
      <c r="J333" s="64" t="str">
        <f t="shared" si="5"/>
        <v>Няма избран разход</v>
      </c>
    </row>
    <row r="334" spans="1:10" ht="15.75" x14ac:dyDescent="0.25">
      <c r="A334" s="63">
        <v>327</v>
      </c>
      <c r="B334" s="63" t="str">
        <f>IF(AND(C334&lt;&gt;"",C334&lt;&gt;" -  -  -  -  - "),VLOOKUP(C334,exp!$A$8:$B$507,2,FALSE),"")</f>
        <v/>
      </c>
      <c r="C334" s="43"/>
      <c r="D334" s="103"/>
      <c r="E334" s="43"/>
      <c r="F334" s="43"/>
      <c r="G334" s="111"/>
      <c r="H334" s="75"/>
      <c r="I334" s="66"/>
      <c r="J334" s="64" t="str">
        <f t="shared" si="5"/>
        <v>Няма избран разход</v>
      </c>
    </row>
    <row r="335" spans="1:10" ht="15.75" x14ac:dyDescent="0.25">
      <c r="A335" s="50">
        <v>328</v>
      </c>
      <c r="B335" s="63" t="str">
        <f>IF(AND(C335&lt;&gt;"",C335&lt;&gt;" -  -  -  -  - "),VLOOKUP(C335,exp!$A$8:$B$507,2,FALSE),"")</f>
        <v/>
      </c>
      <c r="C335" s="43"/>
      <c r="D335" s="103"/>
      <c r="E335" s="43"/>
      <c r="F335" s="43"/>
      <c r="G335" s="111"/>
      <c r="H335" s="75"/>
      <c r="I335" s="66"/>
      <c r="J335" s="64" t="str">
        <f t="shared" si="5"/>
        <v>Няма избран разход</v>
      </c>
    </row>
    <row r="336" spans="1:10" ht="15.75" x14ac:dyDescent="0.25">
      <c r="A336" s="63">
        <v>329</v>
      </c>
      <c r="B336" s="63" t="str">
        <f>IF(AND(C336&lt;&gt;"",C336&lt;&gt;" -  -  -  -  - "),VLOOKUP(C336,exp!$A$8:$B$507,2,FALSE),"")</f>
        <v/>
      </c>
      <c r="C336" s="43"/>
      <c r="D336" s="103"/>
      <c r="E336" s="43"/>
      <c r="F336" s="43"/>
      <c r="G336" s="111"/>
      <c r="H336" s="75"/>
      <c r="I336" s="66"/>
      <c r="J336" s="64" t="str">
        <f t="shared" si="5"/>
        <v>Няма избран разход</v>
      </c>
    </row>
    <row r="337" spans="1:10" ht="15.75" x14ac:dyDescent="0.25">
      <c r="A337" s="63">
        <v>330</v>
      </c>
      <c r="B337" s="63" t="str">
        <f>IF(AND(C337&lt;&gt;"",C337&lt;&gt;" -  -  -  -  - "),VLOOKUP(C337,exp!$A$8:$B$507,2,FALSE),"")</f>
        <v/>
      </c>
      <c r="C337" s="43"/>
      <c r="D337" s="103"/>
      <c r="E337" s="43"/>
      <c r="F337" s="43"/>
      <c r="G337" s="111"/>
      <c r="H337" s="75"/>
      <c r="I337" s="66"/>
      <c r="J337" s="64" t="str">
        <f t="shared" si="5"/>
        <v>Няма избран разход</v>
      </c>
    </row>
    <row r="338" spans="1:10" ht="15.75" x14ac:dyDescent="0.25">
      <c r="A338" s="50">
        <v>331</v>
      </c>
      <c r="B338" s="63" t="str">
        <f>IF(AND(C338&lt;&gt;"",C338&lt;&gt;" -  -  -  -  - "),VLOOKUP(C338,exp!$A$8:$B$507,2,FALSE),"")</f>
        <v/>
      </c>
      <c r="C338" s="43"/>
      <c r="D338" s="103"/>
      <c r="E338" s="43"/>
      <c r="F338" s="43"/>
      <c r="G338" s="111"/>
      <c r="H338" s="75"/>
      <c r="I338" s="66"/>
      <c r="J338" s="64" t="str">
        <f t="shared" si="5"/>
        <v>Няма избран разход</v>
      </c>
    </row>
    <row r="339" spans="1:10" ht="15.75" x14ac:dyDescent="0.25">
      <c r="A339" s="63">
        <v>332</v>
      </c>
      <c r="B339" s="63" t="str">
        <f>IF(AND(C339&lt;&gt;"",C339&lt;&gt;" -  -  -  -  - "),VLOOKUP(C339,exp!$A$8:$B$507,2,FALSE),"")</f>
        <v/>
      </c>
      <c r="C339" s="43"/>
      <c r="D339" s="103"/>
      <c r="E339" s="43"/>
      <c r="F339" s="43"/>
      <c r="G339" s="111"/>
      <c r="H339" s="75"/>
      <c r="I339" s="66"/>
      <c r="J339" s="64" t="str">
        <f t="shared" si="5"/>
        <v>Няма избран разход</v>
      </c>
    </row>
    <row r="340" spans="1:10" ht="15.75" x14ac:dyDescent="0.25">
      <c r="A340" s="63">
        <v>333</v>
      </c>
      <c r="B340" s="63" t="str">
        <f>IF(AND(C340&lt;&gt;"",C340&lt;&gt;" -  -  -  -  - "),VLOOKUP(C340,exp!$A$8:$B$507,2,FALSE),"")</f>
        <v/>
      </c>
      <c r="C340" s="43"/>
      <c r="D340" s="103"/>
      <c r="E340" s="43"/>
      <c r="F340" s="43"/>
      <c r="G340" s="111"/>
      <c r="H340" s="75"/>
      <c r="I340" s="66"/>
      <c r="J340" s="64" t="str">
        <f t="shared" si="5"/>
        <v>Няма избран разход</v>
      </c>
    </row>
    <row r="341" spans="1:10" ht="15.75" x14ac:dyDescent="0.25">
      <c r="A341" s="50">
        <v>334</v>
      </c>
      <c r="B341" s="63" t="str">
        <f>IF(AND(C341&lt;&gt;"",C341&lt;&gt;" -  -  -  -  - "),VLOOKUP(C341,exp!$A$8:$B$507,2,FALSE),"")</f>
        <v/>
      </c>
      <c r="C341" s="43"/>
      <c r="D341" s="103"/>
      <c r="E341" s="43"/>
      <c r="F341" s="43"/>
      <c r="G341" s="111"/>
      <c r="H341" s="75"/>
      <c r="I341" s="66"/>
      <c r="J341" s="64" t="str">
        <f t="shared" si="5"/>
        <v>Няма избран разход</v>
      </c>
    </row>
    <row r="342" spans="1:10" ht="15.75" x14ac:dyDescent="0.25">
      <c r="A342" s="63">
        <v>335</v>
      </c>
      <c r="B342" s="63" t="str">
        <f>IF(AND(C342&lt;&gt;"",C342&lt;&gt;" -  -  -  -  - "),VLOOKUP(C342,exp!$A$8:$B$507,2,FALSE),"")</f>
        <v/>
      </c>
      <c r="C342" s="43"/>
      <c r="D342" s="103"/>
      <c r="E342" s="43"/>
      <c r="F342" s="43"/>
      <c r="G342" s="111"/>
      <c r="H342" s="75"/>
      <c r="I342" s="66"/>
      <c r="J342" s="64" t="str">
        <f t="shared" si="5"/>
        <v>Няма избран разход</v>
      </c>
    </row>
    <row r="343" spans="1:10" ht="15.75" x14ac:dyDescent="0.25">
      <c r="A343" s="63">
        <v>336</v>
      </c>
      <c r="B343" s="63" t="str">
        <f>IF(AND(C343&lt;&gt;"",C343&lt;&gt;" -  -  -  -  - "),VLOOKUP(C343,exp!$A$8:$B$507,2,FALSE),"")</f>
        <v/>
      </c>
      <c r="C343" s="43"/>
      <c r="D343" s="103"/>
      <c r="E343" s="43"/>
      <c r="F343" s="43"/>
      <c r="G343" s="111"/>
      <c r="H343" s="75"/>
      <c r="I343" s="66"/>
      <c r="J343" s="64" t="str">
        <f t="shared" si="5"/>
        <v>Няма избран разход</v>
      </c>
    </row>
    <row r="344" spans="1:10" ht="15.75" x14ac:dyDescent="0.25">
      <c r="A344" s="50">
        <v>337</v>
      </c>
      <c r="B344" s="63" t="str">
        <f>IF(AND(C344&lt;&gt;"",C344&lt;&gt;" -  -  -  -  - "),VLOOKUP(C344,exp!$A$8:$B$507,2,FALSE),"")</f>
        <v/>
      </c>
      <c r="C344" s="43"/>
      <c r="D344" s="103"/>
      <c r="E344" s="43"/>
      <c r="F344" s="43"/>
      <c r="G344" s="111"/>
      <c r="H344" s="75"/>
      <c r="I344" s="66"/>
      <c r="J344" s="64" t="str">
        <f t="shared" si="5"/>
        <v>Няма избран разход</v>
      </c>
    </row>
    <row r="345" spans="1:10" ht="15.75" x14ac:dyDescent="0.25">
      <c r="A345" s="63">
        <v>338</v>
      </c>
      <c r="B345" s="63" t="str">
        <f>IF(AND(C345&lt;&gt;"",C345&lt;&gt;" -  -  -  -  - "),VLOOKUP(C345,exp!$A$8:$B$507,2,FALSE),"")</f>
        <v/>
      </c>
      <c r="C345" s="43"/>
      <c r="D345" s="103"/>
      <c r="E345" s="43"/>
      <c r="F345" s="43"/>
      <c r="G345" s="111"/>
      <c r="H345" s="75"/>
      <c r="I345" s="66"/>
      <c r="J345" s="64" t="str">
        <f t="shared" si="5"/>
        <v>Няма избран разход</v>
      </c>
    </row>
    <row r="346" spans="1:10" ht="15.75" x14ac:dyDescent="0.25">
      <c r="A346" s="63">
        <v>339</v>
      </c>
      <c r="B346" s="63" t="str">
        <f>IF(AND(C346&lt;&gt;"",C346&lt;&gt;" -  -  -  -  - "),VLOOKUP(C346,exp!$A$8:$B$507,2,FALSE),"")</f>
        <v/>
      </c>
      <c r="C346" s="43"/>
      <c r="D346" s="103"/>
      <c r="E346" s="43"/>
      <c r="F346" s="43"/>
      <c r="G346" s="111"/>
      <c r="H346" s="75"/>
      <c r="I346" s="66"/>
      <c r="J346" s="64" t="str">
        <f t="shared" si="5"/>
        <v>Няма избран разход</v>
      </c>
    </row>
    <row r="347" spans="1:10" ht="15.75" x14ac:dyDescent="0.25">
      <c r="A347" s="50">
        <v>340</v>
      </c>
      <c r="B347" s="63" t="str">
        <f>IF(AND(C347&lt;&gt;"",C347&lt;&gt;" -  -  -  -  - "),VLOOKUP(C347,exp!$A$8:$B$507,2,FALSE),"")</f>
        <v/>
      </c>
      <c r="C347" s="43"/>
      <c r="D347" s="103"/>
      <c r="E347" s="43"/>
      <c r="F347" s="43"/>
      <c r="G347" s="111"/>
      <c r="H347" s="75"/>
      <c r="I347" s="66"/>
      <c r="J347" s="64" t="str">
        <f t="shared" si="5"/>
        <v>Няма избран разход</v>
      </c>
    </row>
    <row r="348" spans="1:10" ht="15.75" x14ac:dyDescent="0.25">
      <c r="A348" s="63">
        <v>341</v>
      </c>
      <c r="B348" s="63" t="str">
        <f>IF(AND(C348&lt;&gt;"",C348&lt;&gt;" -  -  -  -  - "),VLOOKUP(C348,exp!$A$8:$B$507,2,FALSE),"")</f>
        <v/>
      </c>
      <c r="C348" s="43"/>
      <c r="D348" s="103"/>
      <c r="E348" s="43"/>
      <c r="F348" s="43"/>
      <c r="G348" s="111"/>
      <c r="H348" s="75"/>
      <c r="I348" s="66"/>
      <c r="J348" s="64" t="str">
        <f t="shared" si="5"/>
        <v>Няма избран разход</v>
      </c>
    </row>
    <row r="349" spans="1:10" ht="15.75" x14ac:dyDescent="0.25">
      <c r="A349" s="63">
        <v>342</v>
      </c>
      <c r="B349" s="63" t="str">
        <f>IF(AND(C349&lt;&gt;"",C349&lt;&gt;" -  -  -  -  - "),VLOOKUP(C349,exp!$A$8:$B$507,2,FALSE),"")</f>
        <v/>
      </c>
      <c r="C349" s="43"/>
      <c r="D349" s="103"/>
      <c r="E349" s="43"/>
      <c r="F349" s="43"/>
      <c r="G349" s="111"/>
      <c r="H349" s="75"/>
      <c r="I349" s="66"/>
      <c r="J349" s="64" t="str">
        <f t="shared" si="5"/>
        <v>Няма избран разход</v>
      </c>
    </row>
    <row r="350" spans="1:10" ht="15.75" x14ac:dyDescent="0.25">
      <c r="A350" s="50">
        <v>343</v>
      </c>
      <c r="B350" s="63" t="str">
        <f>IF(AND(C350&lt;&gt;"",C350&lt;&gt;" -  -  -  -  - "),VLOOKUP(C350,exp!$A$8:$B$507,2,FALSE),"")</f>
        <v/>
      </c>
      <c r="C350" s="43"/>
      <c r="D350" s="103"/>
      <c r="E350" s="43"/>
      <c r="F350" s="43"/>
      <c r="G350" s="111"/>
      <c r="H350" s="75"/>
      <c r="I350" s="66"/>
      <c r="J350" s="64" t="str">
        <f t="shared" si="5"/>
        <v>Няма избран разход</v>
      </c>
    </row>
    <row r="351" spans="1:10" ht="15.75" x14ac:dyDescent="0.25">
      <c r="A351" s="63">
        <v>344</v>
      </c>
      <c r="B351" s="63" t="str">
        <f>IF(AND(C351&lt;&gt;"",C351&lt;&gt;" -  -  -  -  - "),VLOOKUP(C351,exp!$A$8:$B$507,2,FALSE),"")</f>
        <v/>
      </c>
      <c r="C351" s="43"/>
      <c r="D351" s="103"/>
      <c r="E351" s="43"/>
      <c r="F351" s="43"/>
      <c r="G351" s="111"/>
      <c r="H351" s="75"/>
      <c r="I351" s="66"/>
      <c r="J351" s="64" t="str">
        <f t="shared" si="5"/>
        <v>Няма избран разход</v>
      </c>
    </row>
    <row r="352" spans="1:10" ht="15.75" x14ac:dyDescent="0.25">
      <c r="A352" s="63">
        <v>345</v>
      </c>
      <c r="B352" s="63" t="str">
        <f>IF(AND(C352&lt;&gt;"",C352&lt;&gt;" -  -  -  -  - "),VLOOKUP(C352,exp!$A$8:$B$507,2,FALSE),"")</f>
        <v/>
      </c>
      <c r="C352" s="43"/>
      <c r="D352" s="103"/>
      <c r="E352" s="43"/>
      <c r="F352" s="43"/>
      <c r="G352" s="111"/>
      <c r="H352" s="75"/>
      <c r="I352" s="66"/>
      <c r="J352" s="64" t="str">
        <f t="shared" si="5"/>
        <v>Няма избран разход</v>
      </c>
    </row>
    <row r="353" spans="1:10" ht="15.75" x14ac:dyDescent="0.25">
      <c r="A353" s="50">
        <v>346</v>
      </c>
      <c r="B353" s="63" t="str">
        <f>IF(AND(C353&lt;&gt;"",C353&lt;&gt;" -  -  -  -  - "),VLOOKUP(C353,exp!$A$8:$B$507,2,FALSE),"")</f>
        <v/>
      </c>
      <c r="C353" s="43"/>
      <c r="D353" s="103"/>
      <c r="E353" s="43"/>
      <c r="F353" s="43"/>
      <c r="G353" s="111"/>
      <c r="H353" s="75"/>
      <c r="I353" s="66"/>
      <c r="J353" s="64" t="str">
        <f t="shared" si="5"/>
        <v>Няма избран разход</v>
      </c>
    </row>
    <row r="354" spans="1:10" ht="15.75" x14ac:dyDescent="0.25">
      <c r="A354" s="63">
        <v>347</v>
      </c>
      <c r="B354" s="63" t="str">
        <f>IF(AND(C354&lt;&gt;"",C354&lt;&gt;" -  -  -  -  - "),VLOOKUP(C354,exp!$A$8:$B$507,2,FALSE),"")</f>
        <v/>
      </c>
      <c r="C354" s="43"/>
      <c r="D354" s="103"/>
      <c r="E354" s="43"/>
      <c r="F354" s="43"/>
      <c r="G354" s="111"/>
      <c r="H354" s="75"/>
      <c r="I354" s="66"/>
      <c r="J354" s="64" t="str">
        <f t="shared" si="5"/>
        <v>Няма избран разход</v>
      </c>
    </row>
    <row r="355" spans="1:10" ht="15.75" x14ac:dyDescent="0.25">
      <c r="A355" s="63">
        <v>348</v>
      </c>
      <c r="B355" s="63" t="str">
        <f>IF(AND(C355&lt;&gt;"",C355&lt;&gt;" -  -  -  -  - "),VLOOKUP(C355,exp!$A$8:$B$507,2,FALSE),"")</f>
        <v/>
      </c>
      <c r="C355" s="43"/>
      <c r="D355" s="103"/>
      <c r="E355" s="43"/>
      <c r="F355" s="43"/>
      <c r="G355" s="111"/>
      <c r="H355" s="75"/>
      <c r="I355" s="66"/>
      <c r="J355" s="64" t="str">
        <f t="shared" si="5"/>
        <v>Няма избран разход</v>
      </c>
    </row>
    <row r="356" spans="1:10" ht="15.75" x14ac:dyDescent="0.25">
      <c r="A356" s="50">
        <v>349</v>
      </c>
      <c r="B356" s="63" t="str">
        <f>IF(AND(C356&lt;&gt;"",C356&lt;&gt;" -  -  -  -  - "),VLOOKUP(C356,exp!$A$8:$B$507,2,FALSE),"")</f>
        <v/>
      </c>
      <c r="C356" s="43"/>
      <c r="D356" s="103"/>
      <c r="E356" s="43"/>
      <c r="F356" s="43"/>
      <c r="G356" s="111"/>
      <c r="H356" s="75"/>
      <c r="I356" s="66"/>
      <c r="J356" s="64" t="str">
        <f t="shared" si="5"/>
        <v>Няма избран разход</v>
      </c>
    </row>
    <row r="357" spans="1:10" ht="15.75" x14ac:dyDescent="0.25">
      <c r="A357" s="63">
        <v>350</v>
      </c>
      <c r="B357" s="63" t="str">
        <f>IF(AND(C357&lt;&gt;"",C357&lt;&gt;" -  -  -  -  - "),VLOOKUP(C357,exp!$A$8:$B$507,2,FALSE),"")</f>
        <v/>
      </c>
      <c r="C357" s="43"/>
      <c r="D357" s="103"/>
      <c r="E357" s="43"/>
      <c r="F357" s="43"/>
      <c r="G357" s="111"/>
      <c r="H357" s="75"/>
      <c r="I357" s="66"/>
      <c r="J357" s="64" t="str">
        <f t="shared" si="5"/>
        <v>Няма избран разход</v>
      </c>
    </row>
    <row r="358" spans="1:10" ht="15.75" x14ac:dyDescent="0.25">
      <c r="A358" s="63">
        <v>351</v>
      </c>
      <c r="B358" s="63" t="str">
        <f>IF(AND(C358&lt;&gt;"",C358&lt;&gt;" -  -  -  -  - "),VLOOKUP(C358,exp!$A$8:$B$507,2,FALSE),"")</f>
        <v/>
      </c>
      <c r="C358" s="43"/>
      <c r="D358" s="103"/>
      <c r="E358" s="43"/>
      <c r="F358" s="43"/>
      <c r="G358" s="111"/>
      <c r="H358" s="75"/>
      <c r="I358" s="66"/>
      <c r="J358" s="64" t="str">
        <f t="shared" si="5"/>
        <v>Няма избран разход</v>
      </c>
    </row>
    <row r="359" spans="1:10" ht="15.75" x14ac:dyDescent="0.25">
      <c r="A359" s="50">
        <v>352</v>
      </c>
      <c r="B359" s="63" t="str">
        <f>IF(AND(C359&lt;&gt;"",C359&lt;&gt;" -  -  -  -  - "),VLOOKUP(C359,exp!$A$8:$B$507,2,FALSE),"")</f>
        <v/>
      </c>
      <c r="C359" s="43"/>
      <c r="D359" s="103"/>
      <c r="E359" s="43"/>
      <c r="F359" s="43"/>
      <c r="G359" s="111"/>
      <c r="H359" s="75"/>
      <c r="I359" s="66"/>
      <c r="J359" s="64" t="str">
        <f t="shared" si="5"/>
        <v>Няма избран разход</v>
      </c>
    </row>
    <row r="360" spans="1:10" ht="15.75" x14ac:dyDescent="0.25">
      <c r="A360" s="63">
        <v>353</v>
      </c>
      <c r="B360" s="63" t="str">
        <f>IF(AND(C360&lt;&gt;"",C360&lt;&gt;" -  -  -  -  - "),VLOOKUP(C360,exp!$A$8:$B$507,2,FALSE),"")</f>
        <v/>
      </c>
      <c r="C360" s="43"/>
      <c r="D360" s="103"/>
      <c r="E360" s="43"/>
      <c r="F360" s="43"/>
      <c r="G360" s="111"/>
      <c r="H360" s="75"/>
      <c r="I360" s="66"/>
      <c r="J360" s="64" t="str">
        <f t="shared" si="5"/>
        <v>Няма избран разход</v>
      </c>
    </row>
    <row r="361" spans="1:10" ht="15.75" x14ac:dyDescent="0.25">
      <c r="A361" s="63">
        <v>354</v>
      </c>
      <c r="B361" s="63" t="str">
        <f>IF(AND(C361&lt;&gt;"",C361&lt;&gt;" -  -  -  -  - "),VLOOKUP(C361,exp!$A$8:$B$507,2,FALSE),"")</f>
        <v/>
      </c>
      <c r="C361" s="43"/>
      <c r="D361" s="103"/>
      <c r="E361" s="43"/>
      <c r="F361" s="43"/>
      <c r="G361" s="111"/>
      <c r="H361" s="75"/>
      <c r="I361" s="66"/>
      <c r="J361" s="64" t="str">
        <f t="shared" si="5"/>
        <v>Няма избран разход</v>
      </c>
    </row>
    <row r="362" spans="1:10" ht="15.75" x14ac:dyDescent="0.25">
      <c r="A362" s="50">
        <v>355</v>
      </c>
      <c r="B362" s="63" t="str">
        <f>IF(AND(C362&lt;&gt;"",C362&lt;&gt;" -  -  -  -  - "),VLOOKUP(C362,exp!$A$8:$B$507,2,FALSE),"")</f>
        <v/>
      </c>
      <c r="C362" s="43"/>
      <c r="D362" s="103"/>
      <c r="E362" s="43"/>
      <c r="F362" s="43"/>
      <c r="G362" s="111"/>
      <c r="H362" s="75"/>
      <c r="I362" s="66"/>
      <c r="J362" s="64" t="str">
        <f t="shared" si="5"/>
        <v>Няма избран разход</v>
      </c>
    </row>
    <row r="363" spans="1:10" ht="15.75" x14ac:dyDescent="0.25">
      <c r="A363" s="63">
        <v>356</v>
      </c>
      <c r="B363" s="63" t="str">
        <f>IF(AND(C363&lt;&gt;"",C363&lt;&gt;" -  -  -  -  - "),VLOOKUP(C363,exp!$A$8:$B$507,2,FALSE),"")</f>
        <v/>
      </c>
      <c r="C363" s="43"/>
      <c r="D363" s="103"/>
      <c r="E363" s="43"/>
      <c r="F363" s="43"/>
      <c r="G363" s="111"/>
      <c r="H363" s="75"/>
      <c r="I363" s="66"/>
      <c r="J363" s="64" t="str">
        <f t="shared" si="5"/>
        <v>Няма избран разход</v>
      </c>
    </row>
    <row r="364" spans="1:10" ht="15.75" x14ac:dyDescent="0.25">
      <c r="A364" s="63">
        <v>357</v>
      </c>
      <c r="B364" s="63" t="str">
        <f>IF(AND(C364&lt;&gt;"",C364&lt;&gt;" -  -  -  -  - "),VLOOKUP(C364,exp!$A$8:$B$507,2,FALSE),"")</f>
        <v/>
      </c>
      <c r="C364" s="43"/>
      <c r="D364" s="103"/>
      <c r="E364" s="43"/>
      <c r="F364" s="43"/>
      <c r="G364" s="111"/>
      <c r="H364" s="75"/>
      <c r="I364" s="66"/>
      <c r="J364" s="64" t="str">
        <f t="shared" si="5"/>
        <v>Няма избран разход</v>
      </c>
    </row>
    <row r="365" spans="1:10" ht="15.75" x14ac:dyDescent="0.25">
      <c r="A365" s="50">
        <v>358</v>
      </c>
      <c r="B365" s="63" t="str">
        <f>IF(AND(C365&lt;&gt;"",C365&lt;&gt;" -  -  -  -  - "),VLOOKUP(C365,exp!$A$8:$B$507,2,FALSE),"")</f>
        <v/>
      </c>
      <c r="C365" s="43"/>
      <c r="D365" s="103"/>
      <c r="E365" s="43"/>
      <c r="F365" s="43"/>
      <c r="G365" s="111"/>
      <c r="H365" s="75"/>
      <c r="I365" s="66"/>
      <c r="J365" s="64" t="str">
        <f t="shared" si="5"/>
        <v>Няма избран разход</v>
      </c>
    </row>
    <row r="366" spans="1:10" ht="15.75" x14ac:dyDescent="0.25">
      <c r="A366" s="63">
        <v>359</v>
      </c>
      <c r="B366" s="63" t="str">
        <f>IF(AND(C366&lt;&gt;"",C366&lt;&gt;" -  -  -  -  - "),VLOOKUP(C366,exp!$A$8:$B$507,2,FALSE),"")</f>
        <v/>
      </c>
      <c r="C366" s="43"/>
      <c r="D366" s="103"/>
      <c r="E366" s="43"/>
      <c r="F366" s="43"/>
      <c r="G366" s="111"/>
      <c r="H366" s="75"/>
      <c r="I366" s="66"/>
      <c r="J366" s="64" t="str">
        <f t="shared" si="5"/>
        <v>Няма избран разход</v>
      </c>
    </row>
    <row r="367" spans="1:10" ht="15.75" x14ac:dyDescent="0.25">
      <c r="A367" s="63">
        <v>360</v>
      </c>
      <c r="B367" s="63" t="str">
        <f>IF(AND(C367&lt;&gt;"",C367&lt;&gt;" -  -  -  -  - "),VLOOKUP(C367,exp!$A$8:$B$507,2,FALSE),"")</f>
        <v/>
      </c>
      <c r="C367" s="43"/>
      <c r="D367" s="103"/>
      <c r="E367" s="43"/>
      <c r="F367" s="43"/>
      <c r="G367" s="111"/>
      <c r="H367" s="75"/>
      <c r="I367" s="66"/>
      <c r="J367" s="64" t="str">
        <f t="shared" si="5"/>
        <v>Няма избран разход</v>
      </c>
    </row>
    <row r="368" spans="1:10" ht="15.75" x14ac:dyDescent="0.25">
      <c r="A368" s="50">
        <v>361</v>
      </c>
      <c r="B368" s="63" t="str">
        <f>IF(AND(C368&lt;&gt;"",C368&lt;&gt;" -  -  -  -  - "),VLOOKUP(C368,exp!$A$8:$B$507,2,FALSE),"")</f>
        <v/>
      </c>
      <c r="C368" s="43"/>
      <c r="D368" s="103"/>
      <c r="E368" s="43"/>
      <c r="F368" s="43"/>
      <c r="G368" s="111"/>
      <c r="H368" s="75"/>
      <c r="I368" s="66"/>
      <c r="J368" s="64" t="str">
        <f t="shared" si="5"/>
        <v>Няма избран разход</v>
      </c>
    </row>
    <row r="369" spans="1:10" ht="15.75" x14ac:dyDescent="0.25">
      <c r="A369" s="63">
        <v>362</v>
      </c>
      <c r="B369" s="63" t="str">
        <f>IF(AND(C369&lt;&gt;"",C369&lt;&gt;" -  -  -  -  - "),VLOOKUP(C369,exp!$A$8:$B$507,2,FALSE),"")</f>
        <v/>
      </c>
      <c r="C369" s="43"/>
      <c r="D369" s="103"/>
      <c r="E369" s="43"/>
      <c r="F369" s="43"/>
      <c r="G369" s="111"/>
      <c r="H369" s="75"/>
      <c r="I369" s="66"/>
      <c r="J369" s="64" t="str">
        <f t="shared" si="5"/>
        <v>Няма избран разход</v>
      </c>
    </row>
    <row r="370" spans="1:10" ht="15.75" x14ac:dyDescent="0.25">
      <c r="A370" s="63">
        <v>363</v>
      </c>
      <c r="B370" s="63" t="str">
        <f>IF(AND(C370&lt;&gt;"",C370&lt;&gt;" -  -  -  -  - "),VLOOKUP(C370,exp!$A$8:$B$507,2,FALSE),"")</f>
        <v/>
      </c>
      <c r="C370" s="43"/>
      <c r="D370" s="103"/>
      <c r="E370" s="43"/>
      <c r="F370" s="43"/>
      <c r="G370" s="111"/>
      <c r="H370" s="75"/>
      <c r="I370" s="66"/>
      <c r="J370" s="64" t="str">
        <f t="shared" si="5"/>
        <v>Няма избран разход</v>
      </c>
    </row>
    <row r="371" spans="1:10" ht="15.75" x14ac:dyDescent="0.25">
      <c r="A371" s="50">
        <v>364</v>
      </c>
      <c r="B371" s="63" t="str">
        <f>IF(AND(C371&lt;&gt;"",C371&lt;&gt;" -  -  -  -  - "),VLOOKUP(C371,exp!$A$8:$B$507,2,FALSE),"")</f>
        <v/>
      </c>
      <c r="C371" s="43"/>
      <c r="D371" s="103"/>
      <c r="E371" s="43"/>
      <c r="F371" s="43"/>
      <c r="G371" s="111"/>
      <c r="H371" s="75"/>
      <c r="I371" s="66"/>
      <c r="J371" s="64" t="str">
        <f t="shared" si="5"/>
        <v>Няма избран разход</v>
      </c>
    </row>
    <row r="372" spans="1:10" ht="15.75" x14ac:dyDescent="0.25">
      <c r="A372" s="63">
        <v>365</v>
      </c>
      <c r="B372" s="63" t="str">
        <f>IF(AND(C372&lt;&gt;"",C372&lt;&gt;" -  -  -  -  - "),VLOOKUP(C372,exp!$A$8:$B$507,2,FALSE),"")</f>
        <v/>
      </c>
      <c r="C372" s="43"/>
      <c r="D372" s="103"/>
      <c r="E372" s="43"/>
      <c r="F372" s="43"/>
      <c r="G372" s="111"/>
      <c r="H372" s="75"/>
      <c r="I372" s="66"/>
      <c r="J372" s="64" t="str">
        <f t="shared" si="5"/>
        <v>Няма избран разход</v>
      </c>
    </row>
    <row r="373" spans="1:10" ht="15.75" x14ac:dyDescent="0.25">
      <c r="A373" s="63">
        <v>366</v>
      </c>
      <c r="B373" s="63" t="str">
        <f>IF(AND(C373&lt;&gt;"",C373&lt;&gt;" -  -  -  -  - "),VLOOKUP(C373,exp!$A$8:$B$507,2,FALSE),"")</f>
        <v/>
      </c>
      <c r="C373" s="43"/>
      <c r="D373" s="103"/>
      <c r="E373" s="43"/>
      <c r="F373" s="43"/>
      <c r="G373" s="111"/>
      <c r="H373" s="75"/>
      <c r="I373" s="66"/>
      <c r="J373" s="64" t="str">
        <f t="shared" si="5"/>
        <v>Няма избран разход</v>
      </c>
    </row>
    <row r="374" spans="1:10" ht="15.75" x14ac:dyDescent="0.25">
      <c r="A374" s="50">
        <v>367</v>
      </c>
      <c r="B374" s="63" t="str">
        <f>IF(AND(C374&lt;&gt;"",C374&lt;&gt;" -  -  -  -  - "),VLOOKUP(C374,exp!$A$8:$B$507,2,FALSE),"")</f>
        <v/>
      </c>
      <c r="C374" s="43"/>
      <c r="D374" s="103"/>
      <c r="E374" s="43"/>
      <c r="F374" s="43"/>
      <c r="G374" s="111"/>
      <c r="H374" s="75"/>
      <c r="I374" s="66"/>
      <c r="J374" s="64" t="str">
        <f t="shared" si="5"/>
        <v>Няма избран разход</v>
      </c>
    </row>
    <row r="375" spans="1:10" ht="15.75" x14ac:dyDescent="0.25">
      <c r="A375" s="63">
        <v>368</v>
      </c>
      <c r="B375" s="63" t="str">
        <f>IF(AND(C375&lt;&gt;"",C375&lt;&gt;" -  -  -  -  - "),VLOOKUP(C375,exp!$A$8:$B$507,2,FALSE),"")</f>
        <v/>
      </c>
      <c r="C375" s="43"/>
      <c r="D375" s="103"/>
      <c r="E375" s="43"/>
      <c r="F375" s="43"/>
      <c r="G375" s="111"/>
      <c r="H375" s="75"/>
      <c r="I375" s="66"/>
      <c r="J375" s="64" t="str">
        <f t="shared" si="5"/>
        <v>Няма избран разход</v>
      </c>
    </row>
    <row r="376" spans="1:10" ht="15.75" x14ac:dyDescent="0.25">
      <c r="A376" s="63">
        <v>369</v>
      </c>
      <c r="B376" s="63" t="str">
        <f>IF(AND(C376&lt;&gt;"",C376&lt;&gt;" -  -  -  -  - "),VLOOKUP(C376,exp!$A$8:$B$507,2,FALSE),"")</f>
        <v/>
      </c>
      <c r="C376" s="43"/>
      <c r="D376" s="103"/>
      <c r="E376" s="43"/>
      <c r="F376" s="43"/>
      <c r="G376" s="111"/>
      <c r="H376" s="75"/>
      <c r="I376" s="66"/>
      <c r="J376" s="64" t="str">
        <f t="shared" si="5"/>
        <v>Няма избран разход</v>
      </c>
    </row>
    <row r="377" spans="1:10" ht="15.75" x14ac:dyDescent="0.25">
      <c r="A377" s="50">
        <v>370</v>
      </c>
      <c r="B377" s="63" t="str">
        <f>IF(AND(C377&lt;&gt;"",C377&lt;&gt;" -  -  -  -  - "),VLOOKUP(C377,exp!$A$8:$B$507,2,FALSE),"")</f>
        <v/>
      </c>
      <c r="C377" s="43"/>
      <c r="D377" s="103"/>
      <c r="E377" s="43"/>
      <c r="F377" s="43"/>
      <c r="G377" s="111"/>
      <c r="H377" s="75"/>
      <c r="I377" s="66"/>
      <c r="J377" s="64" t="str">
        <f t="shared" si="5"/>
        <v>Няма избран разход</v>
      </c>
    </row>
    <row r="378" spans="1:10" ht="15.75" x14ac:dyDescent="0.25">
      <c r="A378" s="63">
        <v>371</v>
      </c>
      <c r="B378" s="63" t="str">
        <f>IF(AND(C378&lt;&gt;"",C378&lt;&gt;" -  -  -  -  - "),VLOOKUP(C378,exp!$A$8:$B$507,2,FALSE),"")</f>
        <v/>
      </c>
      <c r="C378" s="43"/>
      <c r="D378" s="103"/>
      <c r="E378" s="43"/>
      <c r="F378" s="43"/>
      <c r="G378" s="111"/>
      <c r="H378" s="75"/>
      <c r="I378" s="66"/>
      <c r="J378" s="64" t="str">
        <f t="shared" si="5"/>
        <v>Няма избран разход</v>
      </c>
    </row>
    <row r="379" spans="1:10" ht="15.75" x14ac:dyDescent="0.25">
      <c r="A379" s="63">
        <v>372</v>
      </c>
      <c r="B379" s="63" t="str">
        <f>IF(AND(C379&lt;&gt;"",C379&lt;&gt;" -  -  -  -  - "),VLOOKUP(C379,exp!$A$8:$B$507,2,FALSE),"")</f>
        <v/>
      </c>
      <c r="C379" s="43"/>
      <c r="D379" s="103"/>
      <c r="E379" s="43"/>
      <c r="F379" s="43"/>
      <c r="G379" s="111"/>
      <c r="H379" s="75"/>
      <c r="I379" s="66"/>
      <c r="J379" s="64" t="str">
        <f t="shared" si="5"/>
        <v>Няма избран разход</v>
      </c>
    </row>
    <row r="380" spans="1:10" ht="15.75" x14ac:dyDescent="0.25">
      <c r="A380" s="50">
        <v>373</v>
      </c>
      <c r="B380" s="63" t="str">
        <f>IF(AND(C380&lt;&gt;"",C380&lt;&gt;" -  -  -  -  - "),VLOOKUP(C380,exp!$A$8:$B$507,2,FALSE),"")</f>
        <v/>
      </c>
      <c r="C380" s="43"/>
      <c r="D380" s="103"/>
      <c r="E380" s="43"/>
      <c r="F380" s="43"/>
      <c r="G380" s="111"/>
      <c r="H380" s="75"/>
      <c r="I380" s="66"/>
      <c r="J380" s="64" t="str">
        <f t="shared" si="5"/>
        <v>Няма избран разход</v>
      </c>
    </row>
    <row r="381" spans="1:10" ht="15.75" x14ac:dyDescent="0.25">
      <c r="A381" s="63">
        <v>374</v>
      </c>
      <c r="B381" s="63" t="str">
        <f>IF(AND(C381&lt;&gt;"",C381&lt;&gt;" -  -  -  -  - "),VLOOKUP(C381,exp!$A$8:$B$507,2,FALSE),"")</f>
        <v/>
      </c>
      <c r="C381" s="43"/>
      <c r="D381" s="103"/>
      <c r="E381" s="43"/>
      <c r="F381" s="43"/>
      <c r="G381" s="111"/>
      <c r="H381" s="75"/>
      <c r="I381" s="66"/>
      <c r="J381" s="64" t="str">
        <f t="shared" si="5"/>
        <v>Няма избран разход</v>
      </c>
    </row>
    <row r="382" spans="1:10" ht="15.75" x14ac:dyDescent="0.25">
      <c r="A382" s="63">
        <v>375</v>
      </c>
      <c r="B382" s="63" t="str">
        <f>IF(AND(C382&lt;&gt;"",C382&lt;&gt;" -  -  -  -  - "),VLOOKUP(C382,exp!$A$8:$B$507,2,FALSE),"")</f>
        <v/>
      </c>
      <c r="C382" s="43"/>
      <c r="D382" s="103"/>
      <c r="E382" s="43"/>
      <c r="F382" s="43"/>
      <c r="G382" s="111"/>
      <c r="H382" s="75"/>
      <c r="I382" s="66"/>
      <c r="J382" s="64" t="str">
        <f t="shared" si="5"/>
        <v>Няма избран разход</v>
      </c>
    </row>
    <row r="383" spans="1:10" ht="15.75" x14ac:dyDescent="0.25">
      <c r="A383" s="50">
        <v>376</v>
      </c>
      <c r="B383" s="63" t="str">
        <f>IF(AND(C383&lt;&gt;"",C383&lt;&gt;" -  -  -  -  - "),VLOOKUP(C383,exp!$A$8:$B$507,2,FALSE),"")</f>
        <v/>
      </c>
      <c r="C383" s="43"/>
      <c r="D383" s="103"/>
      <c r="E383" s="43"/>
      <c r="F383" s="43"/>
      <c r="G383" s="111"/>
      <c r="H383" s="75"/>
      <c r="I383" s="66"/>
      <c r="J383" s="64" t="str">
        <f t="shared" si="5"/>
        <v>Няма избран разход</v>
      </c>
    </row>
    <row r="384" spans="1:10" ht="15.75" x14ac:dyDescent="0.25">
      <c r="A384" s="63">
        <v>377</v>
      </c>
      <c r="B384" s="63" t="str">
        <f>IF(AND(C384&lt;&gt;"",C384&lt;&gt;" -  -  -  -  - "),VLOOKUP(C384,exp!$A$8:$B$507,2,FALSE),"")</f>
        <v/>
      </c>
      <c r="C384" s="43"/>
      <c r="D384" s="103"/>
      <c r="E384" s="43"/>
      <c r="F384" s="43"/>
      <c r="G384" s="111"/>
      <c r="H384" s="75"/>
      <c r="I384" s="66"/>
      <c r="J384" s="64" t="str">
        <f t="shared" si="5"/>
        <v>Няма избран разход</v>
      </c>
    </row>
    <row r="385" spans="1:10" ht="15.75" x14ac:dyDescent="0.25">
      <c r="A385" s="63">
        <v>378</v>
      </c>
      <c r="B385" s="63" t="str">
        <f>IF(AND(C385&lt;&gt;"",C385&lt;&gt;" -  -  -  -  - "),VLOOKUP(C385,exp!$A$8:$B$507,2,FALSE),"")</f>
        <v/>
      </c>
      <c r="C385" s="43"/>
      <c r="D385" s="103"/>
      <c r="E385" s="43"/>
      <c r="F385" s="43"/>
      <c r="G385" s="111"/>
      <c r="H385" s="75"/>
      <c r="I385" s="66"/>
      <c r="J385" s="64" t="str">
        <f t="shared" si="5"/>
        <v>Няма избран разход</v>
      </c>
    </row>
    <row r="386" spans="1:10" ht="15.75" x14ac:dyDescent="0.25">
      <c r="A386" s="50">
        <v>379</v>
      </c>
      <c r="B386" s="63" t="str">
        <f>IF(AND(C386&lt;&gt;"",C386&lt;&gt;" -  -  -  -  - "),VLOOKUP(C386,exp!$A$8:$B$507,2,FALSE),"")</f>
        <v/>
      </c>
      <c r="C386" s="43"/>
      <c r="D386" s="103"/>
      <c r="E386" s="43"/>
      <c r="F386" s="43"/>
      <c r="G386" s="111"/>
      <c r="H386" s="75"/>
      <c r="I386" s="66"/>
      <c r="J386" s="64" t="str">
        <f t="shared" si="5"/>
        <v>Няма избран разход</v>
      </c>
    </row>
    <row r="387" spans="1:10" ht="15.75" x14ac:dyDescent="0.25">
      <c r="A387" s="63">
        <v>380</v>
      </c>
      <c r="B387" s="63" t="str">
        <f>IF(AND(C387&lt;&gt;"",C387&lt;&gt;" -  -  -  -  - "),VLOOKUP(C387,exp!$A$8:$B$507,2,FALSE),"")</f>
        <v/>
      </c>
      <c r="C387" s="43"/>
      <c r="D387" s="103"/>
      <c r="E387" s="43"/>
      <c r="F387" s="43"/>
      <c r="G387" s="111"/>
      <c r="H387" s="75"/>
      <c r="I387" s="66"/>
      <c r="J387" s="64" t="str">
        <f t="shared" si="5"/>
        <v>Няма избран разход</v>
      </c>
    </row>
    <row r="388" spans="1:10" ht="15.75" x14ac:dyDescent="0.25">
      <c r="A388" s="63">
        <v>381</v>
      </c>
      <c r="B388" s="63" t="str">
        <f>IF(AND(C388&lt;&gt;"",C388&lt;&gt;" -  -  -  -  - "),VLOOKUP(C388,exp!$A$8:$B$507,2,FALSE),"")</f>
        <v/>
      </c>
      <c r="C388" s="43"/>
      <c r="D388" s="103"/>
      <c r="E388" s="43"/>
      <c r="F388" s="43"/>
      <c r="G388" s="111"/>
      <c r="H388" s="75"/>
      <c r="I388" s="66"/>
      <c r="J388" s="64" t="str">
        <f t="shared" si="5"/>
        <v>Няма избран разход</v>
      </c>
    </row>
    <row r="389" spans="1:10" ht="15.75" x14ac:dyDescent="0.25">
      <c r="A389" s="50">
        <v>382</v>
      </c>
      <c r="B389" s="63" t="str">
        <f>IF(AND(C389&lt;&gt;"",C389&lt;&gt;" -  -  -  -  - "),VLOOKUP(C389,exp!$A$8:$B$507,2,FALSE),"")</f>
        <v/>
      </c>
      <c r="C389" s="43"/>
      <c r="D389" s="103"/>
      <c r="E389" s="43"/>
      <c r="F389" s="43"/>
      <c r="G389" s="111"/>
      <c r="H389" s="75"/>
      <c r="I389" s="66"/>
      <c r="J389" s="64" t="str">
        <f t="shared" si="5"/>
        <v>Няма избран разход</v>
      </c>
    </row>
    <row r="390" spans="1:10" ht="15.75" x14ac:dyDescent="0.25">
      <c r="A390" s="63">
        <v>383</v>
      </c>
      <c r="B390" s="63" t="str">
        <f>IF(AND(C390&lt;&gt;"",C390&lt;&gt;" -  -  -  -  - "),VLOOKUP(C390,exp!$A$8:$B$507,2,FALSE),"")</f>
        <v/>
      </c>
      <c r="C390" s="43"/>
      <c r="D390" s="103"/>
      <c r="E390" s="43"/>
      <c r="F390" s="43"/>
      <c r="G390" s="111"/>
      <c r="H390" s="75"/>
      <c r="I390" s="66"/>
      <c r="J390" s="64" t="str">
        <f t="shared" si="5"/>
        <v>Няма избран разход</v>
      </c>
    </row>
    <row r="391" spans="1:10" ht="15.75" x14ac:dyDescent="0.25">
      <c r="A391" s="63">
        <v>384</v>
      </c>
      <c r="B391" s="63" t="str">
        <f>IF(AND(C391&lt;&gt;"",C391&lt;&gt;" -  -  -  -  - "),VLOOKUP(C391,exp!$A$8:$B$507,2,FALSE),"")</f>
        <v/>
      </c>
      <c r="C391" s="43"/>
      <c r="D391" s="103"/>
      <c r="E391" s="43"/>
      <c r="F391" s="43"/>
      <c r="G391" s="111"/>
      <c r="H391" s="75"/>
      <c r="I391" s="66"/>
      <c r="J391" s="64" t="str">
        <f t="shared" si="5"/>
        <v>Няма избран разход</v>
      </c>
    </row>
    <row r="392" spans="1:10" ht="15.75" x14ac:dyDescent="0.25">
      <c r="A392" s="50">
        <v>385</v>
      </c>
      <c r="B392" s="63" t="str">
        <f>IF(AND(C392&lt;&gt;"",C392&lt;&gt;" -  -  -  -  - "),VLOOKUP(C392,exp!$A$8:$B$507,2,FALSE),"")</f>
        <v/>
      </c>
      <c r="C392" s="43"/>
      <c r="D392" s="103"/>
      <c r="E392" s="43"/>
      <c r="F392" s="43"/>
      <c r="G392" s="111"/>
      <c r="H392" s="75"/>
      <c r="I392" s="66"/>
      <c r="J392" s="64" t="str">
        <f t="shared" si="5"/>
        <v>Няма избран разход</v>
      </c>
    </row>
    <row r="393" spans="1:10" ht="15.75" x14ac:dyDescent="0.25">
      <c r="A393" s="63">
        <v>386</v>
      </c>
      <c r="B393" s="63" t="str">
        <f>IF(AND(C393&lt;&gt;"",C393&lt;&gt;" -  -  -  -  - "),VLOOKUP(C393,exp!$A$8:$B$507,2,FALSE),"")</f>
        <v/>
      </c>
      <c r="C393" s="43"/>
      <c r="D393" s="103"/>
      <c r="E393" s="43"/>
      <c r="F393" s="43"/>
      <c r="G393" s="111"/>
      <c r="H393" s="75"/>
      <c r="I393" s="66"/>
      <c r="J393" s="64" t="str">
        <f t="shared" ref="J393:J456" si="6">IF(B393&lt;&gt;"",IF(AND(H393&lt;&gt;"",I393&lt;&gt;""),"","Задължителни полета - Наименование/Дата"),"Няма избран разход")</f>
        <v>Няма избран разход</v>
      </c>
    </row>
    <row r="394" spans="1:10" ht="15.75" x14ac:dyDescent="0.25">
      <c r="A394" s="63">
        <v>387</v>
      </c>
      <c r="B394" s="63" t="str">
        <f>IF(AND(C394&lt;&gt;"",C394&lt;&gt;" -  -  -  -  - "),VLOOKUP(C394,exp!$A$8:$B$507,2,FALSE),"")</f>
        <v/>
      </c>
      <c r="C394" s="43"/>
      <c r="D394" s="103"/>
      <c r="E394" s="43"/>
      <c r="F394" s="43"/>
      <c r="G394" s="111"/>
      <c r="H394" s="75"/>
      <c r="I394" s="66"/>
      <c r="J394" s="64" t="str">
        <f t="shared" si="6"/>
        <v>Няма избран разход</v>
      </c>
    </row>
    <row r="395" spans="1:10" ht="15.75" x14ac:dyDescent="0.25">
      <c r="A395" s="50">
        <v>388</v>
      </c>
      <c r="B395" s="63" t="str">
        <f>IF(AND(C395&lt;&gt;"",C395&lt;&gt;" -  -  -  -  - "),VLOOKUP(C395,exp!$A$8:$B$507,2,FALSE),"")</f>
        <v/>
      </c>
      <c r="C395" s="43"/>
      <c r="D395" s="103"/>
      <c r="E395" s="43"/>
      <c r="F395" s="43"/>
      <c r="G395" s="111"/>
      <c r="H395" s="75"/>
      <c r="I395" s="66"/>
      <c r="J395" s="64" t="str">
        <f t="shared" si="6"/>
        <v>Няма избран разход</v>
      </c>
    </row>
    <row r="396" spans="1:10" ht="15.75" x14ac:dyDescent="0.25">
      <c r="A396" s="63">
        <v>389</v>
      </c>
      <c r="B396" s="63" t="str">
        <f>IF(AND(C396&lt;&gt;"",C396&lt;&gt;" -  -  -  -  - "),VLOOKUP(C396,exp!$A$8:$B$507,2,FALSE),"")</f>
        <v/>
      </c>
      <c r="C396" s="43"/>
      <c r="D396" s="103"/>
      <c r="E396" s="43"/>
      <c r="F396" s="43"/>
      <c r="G396" s="111"/>
      <c r="H396" s="75"/>
      <c r="I396" s="66"/>
      <c r="J396" s="64" t="str">
        <f t="shared" si="6"/>
        <v>Няма избран разход</v>
      </c>
    </row>
    <row r="397" spans="1:10" ht="15.75" x14ac:dyDescent="0.25">
      <c r="A397" s="63">
        <v>390</v>
      </c>
      <c r="B397" s="63" t="str">
        <f>IF(AND(C397&lt;&gt;"",C397&lt;&gt;" -  -  -  -  - "),VLOOKUP(C397,exp!$A$8:$B$507,2,FALSE),"")</f>
        <v/>
      </c>
      <c r="C397" s="43"/>
      <c r="D397" s="103"/>
      <c r="E397" s="43"/>
      <c r="F397" s="43"/>
      <c r="G397" s="111"/>
      <c r="H397" s="75"/>
      <c r="I397" s="66"/>
      <c r="J397" s="64" t="str">
        <f t="shared" si="6"/>
        <v>Няма избран разход</v>
      </c>
    </row>
    <row r="398" spans="1:10" ht="15.75" x14ac:dyDescent="0.25">
      <c r="A398" s="50">
        <v>391</v>
      </c>
      <c r="B398" s="63" t="str">
        <f>IF(AND(C398&lt;&gt;"",C398&lt;&gt;" -  -  -  -  - "),VLOOKUP(C398,exp!$A$8:$B$507,2,FALSE),"")</f>
        <v/>
      </c>
      <c r="C398" s="43"/>
      <c r="D398" s="103"/>
      <c r="E398" s="43"/>
      <c r="F398" s="43"/>
      <c r="G398" s="111"/>
      <c r="H398" s="75"/>
      <c r="I398" s="66"/>
      <c r="J398" s="64" t="str">
        <f t="shared" si="6"/>
        <v>Няма избран разход</v>
      </c>
    </row>
    <row r="399" spans="1:10" ht="15.75" x14ac:dyDescent="0.25">
      <c r="A399" s="63">
        <v>392</v>
      </c>
      <c r="B399" s="63" t="str">
        <f>IF(AND(C399&lt;&gt;"",C399&lt;&gt;" -  -  -  -  - "),VLOOKUP(C399,exp!$A$8:$B$507,2,FALSE),"")</f>
        <v/>
      </c>
      <c r="C399" s="43"/>
      <c r="D399" s="103"/>
      <c r="E399" s="43"/>
      <c r="F399" s="43"/>
      <c r="G399" s="111"/>
      <c r="H399" s="75"/>
      <c r="I399" s="66"/>
      <c r="J399" s="64" t="str">
        <f t="shared" si="6"/>
        <v>Няма избран разход</v>
      </c>
    </row>
    <row r="400" spans="1:10" ht="15.75" x14ac:dyDescent="0.25">
      <c r="A400" s="63">
        <v>393</v>
      </c>
      <c r="B400" s="63" t="str">
        <f>IF(AND(C400&lt;&gt;"",C400&lt;&gt;" -  -  -  -  - "),VLOOKUP(C400,exp!$A$8:$B$507,2,FALSE),"")</f>
        <v/>
      </c>
      <c r="C400" s="43"/>
      <c r="D400" s="103"/>
      <c r="E400" s="43"/>
      <c r="F400" s="43"/>
      <c r="G400" s="111"/>
      <c r="H400" s="75"/>
      <c r="I400" s="66"/>
      <c r="J400" s="64" t="str">
        <f t="shared" si="6"/>
        <v>Няма избран разход</v>
      </c>
    </row>
    <row r="401" spans="1:10" ht="15.75" x14ac:dyDescent="0.25">
      <c r="A401" s="50">
        <v>394</v>
      </c>
      <c r="B401" s="63" t="str">
        <f>IF(AND(C401&lt;&gt;"",C401&lt;&gt;" -  -  -  -  - "),VLOOKUP(C401,exp!$A$8:$B$507,2,FALSE),"")</f>
        <v/>
      </c>
      <c r="C401" s="43"/>
      <c r="D401" s="103"/>
      <c r="E401" s="43"/>
      <c r="F401" s="43"/>
      <c r="G401" s="111"/>
      <c r="H401" s="75"/>
      <c r="I401" s="66"/>
      <c r="J401" s="64" t="str">
        <f t="shared" si="6"/>
        <v>Няма избран разход</v>
      </c>
    </row>
    <row r="402" spans="1:10" ht="15.75" x14ac:dyDescent="0.25">
      <c r="A402" s="63">
        <v>395</v>
      </c>
      <c r="B402" s="63" t="str">
        <f>IF(AND(C402&lt;&gt;"",C402&lt;&gt;" -  -  -  -  - "),VLOOKUP(C402,exp!$A$8:$B$507,2,FALSE),"")</f>
        <v/>
      </c>
      <c r="C402" s="43"/>
      <c r="D402" s="103"/>
      <c r="E402" s="43"/>
      <c r="F402" s="43"/>
      <c r="G402" s="111"/>
      <c r="H402" s="75"/>
      <c r="I402" s="66"/>
      <c r="J402" s="64" t="str">
        <f t="shared" si="6"/>
        <v>Няма избран разход</v>
      </c>
    </row>
    <row r="403" spans="1:10" ht="15.75" x14ac:dyDescent="0.25">
      <c r="A403" s="63">
        <v>396</v>
      </c>
      <c r="B403" s="63" t="str">
        <f>IF(AND(C403&lt;&gt;"",C403&lt;&gt;" -  -  -  -  - "),VLOOKUP(C403,exp!$A$8:$B$507,2,FALSE),"")</f>
        <v/>
      </c>
      <c r="C403" s="43"/>
      <c r="D403" s="103"/>
      <c r="E403" s="43"/>
      <c r="F403" s="43"/>
      <c r="G403" s="111"/>
      <c r="H403" s="75"/>
      <c r="I403" s="66"/>
      <c r="J403" s="64" t="str">
        <f t="shared" si="6"/>
        <v>Няма избран разход</v>
      </c>
    </row>
    <row r="404" spans="1:10" ht="15.75" x14ac:dyDescent="0.25">
      <c r="A404" s="50">
        <v>397</v>
      </c>
      <c r="B404" s="63" t="str">
        <f>IF(AND(C404&lt;&gt;"",C404&lt;&gt;" -  -  -  -  - "),VLOOKUP(C404,exp!$A$8:$B$507,2,FALSE),"")</f>
        <v/>
      </c>
      <c r="C404" s="43"/>
      <c r="D404" s="103"/>
      <c r="E404" s="43"/>
      <c r="F404" s="43"/>
      <c r="G404" s="111"/>
      <c r="H404" s="75"/>
      <c r="I404" s="66"/>
      <c r="J404" s="64" t="str">
        <f t="shared" si="6"/>
        <v>Няма избран разход</v>
      </c>
    </row>
    <row r="405" spans="1:10" ht="15.75" x14ac:dyDescent="0.25">
      <c r="A405" s="63">
        <v>398</v>
      </c>
      <c r="B405" s="63" t="str">
        <f>IF(AND(C405&lt;&gt;"",C405&lt;&gt;" -  -  -  -  - "),VLOOKUP(C405,exp!$A$8:$B$507,2,FALSE),"")</f>
        <v/>
      </c>
      <c r="C405" s="43"/>
      <c r="D405" s="103"/>
      <c r="E405" s="43"/>
      <c r="F405" s="43"/>
      <c r="G405" s="111"/>
      <c r="H405" s="75"/>
      <c r="I405" s="66"/>
      <c r="J405" s="64" t="str">
        <f t="shared" si="6"/>
        <v>Няма избран разход</v>
      </c>
    </row>
    <row r="406" spans="1:10" ht="15.75" x14ac:dyDescent="0.25">
      <c r="A406" s="63">
        <v>399</v>
      </c>
      <c r="B406" s="63" t="str">
        <f>IF(AND(C406&lt;&gt;"",C406&lt;&gt;" -  -  -  -  - "),VLOOKUP(C406,exp!$A$8:$B$507,2,FALSE),"")</f>
        <v/>
      </c>
      <c r="C406" s="43"/>
      <c r="D406" s="103"/>
      <c r="E406" s="43"/>
      <c r="F406" s="43"/>
      <c r="G406" s="111"/>
      <c r="H406" s="75"/>
      <c r="I406" s="66"/>
      <c r="J406" s="64" t="str">
        <f t="shared" si="6"/>
        <v>Няма избран разход</v>
      </c>
    </row>
    <row r="407" spans="1:10" ht="15.75" x14ac:dyDescent="0.25">
      <c r="A407" s="50">
        <v>400</v>
      </c>
      <c r="B407" s="63" t="str">
        <f>IF(AND(C407&lt;&gt;"",C407&lt;&gt;" -  -  -  -  - "),VLOOKUP(C407,exp!$A$8:$B$507,2,FALSE),"")</f>
        <v/>
      </c>
      <c r="C407" s="43"/>
      <c r="D407" s="103"/>
      <c r="E407" s="43"/>
      <c r="F407" s="43"/>
      <c r="G407" s="111"/>
      <c r="H407" s="75"/>
      <c r="I407" s="66"/>
      <c r="J407" s="64" t="str">
        <f t="shared" si="6"/>
        <v>Няма избран разход</v>
      </c>
    </row>
    <row r="408" spans="1:10" ht="15.75" x14ac:dyDescent="0.25">
      <c r="A408" s="63">
        <v>401</v>
      </c>
      <c r="B408" s="63" t="str">
        <f>IF(AND(C408&lt;&gt;"",C408&lt;&gt;" -  -  -  -  - "),VLOOKUP(C408,exp!$A$8:$B$507,2,FALSE),"")</f>
        <v/>
      </c>
      <c r="C408" s="43"/>
      <c r="D408" s="103"/>
      <c r="E408" s="43"/>
      <c r="F408" s="43"/>
      <c r="G408" s="111"/>
      <c r="H408" s="75"/>
      <c r="I408" s="66"/>
      <c r="J408" s="64" t="str">
        <f t="shared" si="6"/>
        <v>Няма избран разход</v>
      </c>
    </row>
    <row r="409" spans="1:10" ht="15.75" x14ac:dyDescent="0.25">
      <c r="A409" s="63">
        <v>402</v>
      </c>
      <c r="B409" s="63" t="str">
        <f>IF(AND(C409&lt;&gt;"",C409&lt;&gt;" -  -  -  -  - "),VLOOKUP(C409,exp!$A$8:$B$507,2,FALSE),"")</f>
        <v/>
      </c>
      <c r="C409" s="43"/>
      <c r="D409" s="103"/>
      <c r="E409" s="43"/>
      <c r="F409" s="43"/>
      <c r="G409" s="111"/>
      <c r="H409" s="75"/>
      <c r="I409" s="66"/>
      <c r="J409" s="64" t="str">
        <f t="shared" si="6"/>
        <v>Няма избран разход</v>
      </c>
    </row>
    <row r="410" spans="1:10" ht="15.75" x14ac:dyDescent="0.25">
      <c r="A410" s="50">
        <v>403</v>
      </c>
      <c r="B410" s="63" t="str">
        <f>IF(AND(C410&lt;&gt;"",C410&lt;&gt;" -  -  -  -  - "),VLOOKUP(C410,exp!$A$8:$B$507,2,FALSE),"")</f>
        <v/>
      </c>
      <c r="C410" s="43"/>
      <c r="D410" s="103"/>
      <c r="E410" s="43"/>
      <c r="F410" s="43"/>
      <c r="G410" s="111"/>
      <c r="H410" s="75"/>
      <c r="I410" s="66"/>
      <c r="J410" s="64" t="str">
        <f t="shared" si="6"/>
        <v>Няма избран разход</v>
      </c>
    </row>
    <row r="411" spans="1:10" ht="15.75" x14ac:dyDescent="0.25">
      <c r="A411" s="63">
        <v>404</v>
      </c>
      <c r="B411" s="63" t="str">
        <f>IF(AND(C411&lt;&gt;"",C411&lt;&gt;" -  -  -  -  - "),VLOOKUP(C411,exp!$A$8:$B$507,2,FALSE),"")</f>
        <v/>
      </c>
      <c r="C411" s="43"/>
      <c r="D411" s="103"/>
      <c r="E411" s="43"/>
      <c r="F411" s="43"/>
      <c r="G411" s="111"/>
      <c r="H411" s="75"/>
      <c r="I411" s="66"/>
      <c r="J411" s="64" t="str">
        <f t="shared" si="6"/>
        <v>Няма избран разход</v>
      </c>
    </row>
    <row r="412" spans="1:10" ht="15.75" x14ac:dyDescent="0.25">
      <c r="A412" s="63">
        <v>405</v>
      </c>
      <c r="B412" s="63" t="str">
        <f>IF(AND(C412&lt;&gt;"",C412&lt;&gt;" -  -  -  -  - "),VLOOKUP(C412,exp!$A$8:$B$507,2,FALSE),"")</f>
        <v/>
      </c>
      <c r="C412" s="43"/>
      <c r="D412" s="103"/>
      <c r="E412" s="43"/>
      <c r="F412" s="43"/>
      <c r="G412" s="111"/>
      <c r="H412" s="75"/>
      <c r="I412" s="66"/>
      <c r="J412" s="64" t="str">
        <f t="shared" si="6"/>
        <v>Няма избран разход</v>
      </c>
    </row>
    <row r="413" spans="1:10" ht="15.75" x14ac:dyDescent="0.25">
      <c r="A413" s="50">
        <v>406</v>
      </c>
      <c r="B413" s="63" t="str">
        <f>IF(AND(C413&lt;&gt;"",C413&lt;&gt;" -  -  -  -  - "),VLOOKUP(C413,exp!$A$8:$B$507,2,FALSE),"")</f>
        <v/>
      </c>
      <c r="C413" s="43"/>
      <c r="D413" s="103"/>
      <c r="E413" s="43"/>
      <c r="F413" s="43"/>
      <c r="G413" s="111"/>
      <c r="H413" s="75"/>
      <c r="I413" s="66"/>
      <c r="J413" s="64" t="str">
        <f t="shared" si="6"/>
        <v>Няма избран разход</v>
      </c>
    </row>
    <row r="414" spans="1:10" ht="15.75" x14ac:dyDescent="0.25">
      <c r="A414" s="63">
        <v>407</v>
      </c>
      <c r="B414" s="63" t="str">
        <f>IF(AND(C414&lt;&gt;"",C414&lt;&gt;" -  -  -  -  - "),VLOOKUP(C414,exp!$A$8:$B$507,2,FALSE),"")</f>
        <v/>
      </c>
      <c r="C414" s="43"/>
      <c r="D414" s="103"/>
      <c r="E414" s="43"/>
      <c r="F414" s="43"/>
      <c r="G414" s="111"/>
      <c r="H414" s="75"/>
      <c r="I414" s="66"/>
      <c r="J414" s="64" t="str">
        <f t="shared" si="6"/>
        <v>Няма избран разход</v>
      </c>
    </row>
    <row r="415" spans="1:10" ht="15.75" x14ac:dyDescent="0.25">
      <c r="A415" s="63">
        <v>408</v>
      </c>
      <c r="B415" s="63" t="str">
        <f>IF(AND(C415&lt;&gt;"",C415&lt;&gt;" -  -  -  -  - "),VLOOKUP(C415,exp!$A$8:$B$507,2,FALSE),"")</f>
        <v/>
      </c>
      <c r="C415" s="43"/>
      <c r="D415" s="103"/>
      <c r="E415" s="43"/>
      <c r="F415" s="43"/>
      <c r="G415" s="111"/>
      <c r="H415" s="75"/>
      <c r="I415" s="66"/>
      <c r="J415" s="64" t="str">
        <f t="shared" si="6"/>
        <v>Няма избран разход</v>
      </c>
    </row>
    <row r="416" spans="1:10" ht="15.75" x14ac:dyDescent="0.25">
      <c r="A416" s="50">
        <v>409</v>
      </c>
      <c r="B416" s="63" t="str">
        <f>IF(AND(C416&lt;&gt;"",C416&lt;&gt;" -  -  -  -  - "),VLOOKUP(C416,exp!$A$8:$B$507,2,FALSE),"")</f>
        <v/>
      </c>
      <c r="C416" s="43"/>
      <c r="D416" s="103"/>
      <c r="E416" s="43"/>
      <c r="F416" s="43"/>
      <c r="G416" s="111"/>
      <c r="H416" s="75"/>
      <c r="I416" s="66"/>
      <c r="J416" s="64" t="str">
        <f t="shared" si="6"/>
        <v>Няма избран разход</v>
      </c>
    </row>
    <row r="417" spans="1:10" ht="15.75" x14ac:dyDescent="0.25">
      <c r="A417" s="63">
        <v>410</v>
      </c>
      <c r="B417" s="63" t="str">
        <f>IF(AND(C417&lt;&gt;"",C417&lt;&gt;" -  -  -  -  - "),VLOOKUP(C417,exp!$A$8:$B$507,2,FALSE),"")</f>
        <v/>
      </c>
      <c r="C417" s="43"/>
      <c r="D417" s="103"/>
      <c r="E417" s="43"/>
      <c r="F417" s="43"/>
      <c r="G417" s="111"/>
      <c r="H417" s="75"/>
      <c r="I417" s="66"/>
      <c r="J417" s="64" t="str">
        <f t="shared" si="6"/>
        <v>Няма избран разход</v>
      </c>
    </row>
    <row r="418" spans="1:10" ht="15.75" x14ac:dyDescent="0.25">
      <c r="A418" s="63">
        <v>411</v>
      </c>
      <c r="B418" s="63" t="str">
        <f>IF(AND(C418&lt;&gt;"",C418&lt;&gt;" -  -  -  -  - "),VLOOKUP(C418,exp!$A$8:$B$507,2,FALSE),"")</f>
        <v/>
      </c>
      <c r="C418" s="43"/>
      <c r="D418" s="103"/>
      <c r="E418" s="43"/>
      <c r="F418" s="43"/>
      <c r="G418" s="111"/>
      <c r="H418" s="75"/>
      <c r="I418" s="66"/>
      <c r="J418" s="64" t="str">
        <f t="shared" si="6"/>
        <v>Няма избран разход</v>
      </c>
    </row>
    <row r="419" spans="1:10" ht="15.75" x14ac:dyDescent="0.25">
      <c r="A419" s="50">
        <v>412</v>
      </c>
      <c r="B419" s="63" t="str">
        <f>IF(AND(C419&lt;&gt;"",C419&lt;&gt;" -  -  -  -  - "),VLOOKUP(C419,exp!$A$8:$B$507,2,FALSE),"")</f>
        <v/>
      </c>
      <c r="C419" s="43"/>
      <c r="D419" s="103"/>
      <c r="E419" s="43"/>
      <c r="F419" s="43"/>
      <c r="G419" s="111"/>
      <c r="H419" s="75"/>
      <c r="I419" s="66"/>
      <c r="J419" s="64" t="str">
        <f t="shared" si="6"/>
        <v>Няма избран разход</v>
      </c>
    </row>
    <row r="420" spans="1:10" ht="15.75" x14ac:dyDescent="0.25">
      <c r="A420" s="63">
        <v>413</v>
      </c>
      <c r="B420" s="63" t="str">
        <f>IF(AND(C420&lt;&gt;"",C420&lt;&gt;" -  -  -  -  - "),VLOOKUP(C420,exp!$A$8:$B$507,2,FALSE),"")</f>
        <v/>
      </c>
      <c r="C420" s="43"/>
      <c r="D420" s="103"/>
      <c r="E420" s="43"/>
      <c r="F420" s="43"/>
      <c r="G420" s="111"/>
      <c r="H420" s="75"/>
      <c r="I420" s="66"/>
      <c r="J420" s="64" t="str">
        <f t="shared" si="6"/>
        <v>Няма избран разход</v>
      </c>
    </row>
    <row r="421" spans="1:10" ht="15.75" x14ac:dyDescent="0.25">
      <c r="A421" s="63">
        <v>414</v>
      </c>
      <c r="B421" s="63" t="str">
        <f>IF(AND(C421&lt;&gt;"",C421&lt;&gt;" -  -  -  -  - "),VLOOKUP(C421,exp!$A$8:$B$507,2,FALSE),"")</f>
        <v/>
      </c>
      <c r="C421" s="43"/>
      <c r="D421" s="103"/>
      <c r="E421" s="43"/>
      <c r="F421" s="43"/>
      <c r="G421" s="111"/>
      <c r="H421" s="75"/>
      <c r="I421" s="66"/>
      <c r="J421" s="64" t="str">
        <f t="shared" si="6"/>
        <v>Няма избран разход</v>
      </c>
    </row>
    <row r="422" spans="1:10" ht="15.75" x14ac:dyDescent="0.25">
      <c r="A422" s="50">
        <v>415</v>
      </c>
      <c r="B422" s="63" t="str">
        <f>IF(AND(C422&lt;&gt;"",C422&lt;&gt;" -  -  -  -  - "),VLOOKUP(C422,exp!$A$8:$B$507,2,FALSE),"")</f>
        <v/>
      </c>
      <c r="C422" s="43"/>
      <c r="D422" s="103"/>
      <c r="E422" s="43"/>
      <c r="F422" s="43"/>
      <c r="G422" s="111"/>
      <c r="H422" s="75"/>
      <c r="I422" s="66"/>
      <c r="J422" s="64" t="str">
        <f t="shared" si="6"/>
        <v>Няма избран разход</v>
      </c>
    </row>
    <row r="423" spans="1:10" ht="15.75" x14ac:dyDescent="0.25">
      <c r="A423" s="63">
        <v>416</v>
      </c>
      <c r="B423" s="63" t="str">
        <f>IF(AND(C423&lt;&gt;"",C423&lt;&gt;" -  -  -  -  - "),VLOOKUP(C423,exp!$A$8:$B$507,2,FALSE),"")</f>
        <v/>
      </c>
      <c r="C423" s="43"/>
      <c r="D423" s="103"/>
      <c r="E423" s="43"/>
      <c r="F423" s="43"/>
      <c r="G423" s="111"/>
      <c r="H423" s="75"/>
      <c r="I423" s="66"/>
      <c r="J423" s="64" t="str">
        <f t="shared" si="6"/>
        <v>Няма избран разход</v>
      </c>
    </row>
    <row r="424" spans="1:10" ht="15.75" x14ac:dyDescent="0.25">
      <c r="A424" s="63">
        <v>417</v>
      </c>
      <c r="B424" s="63" t="str">
        <f>IF(AND(C424&lt;&gt;"",C424&lt;&gt;" -  -  -  -  - "),VLOOKUP(C424,exp!$A$8:$B$507,2,FALSE),"")</f>
        <v/>
      </c>
      <c r="C424" s="43"/>
      <c r="D424" s="103"/>
      <c r="E424" s="43"/>
      <c r="F424" s="43"/>
      <c r="G424" s="111"/>
      <c r="H424" s="75"/>
      <c r="I424" s="66"/>
      <c r="J424" s="64" t="str">
        <f t="shared" si="6"/>
        <v>Няма избран разход</v>
      </c>
    </row>
    <row r="425" spans="1:10" ht="15.75" x14ac:dyDescent="0.25">
      <c r="A425" s="50">
        <v>418</v>
      </c>
      <c r="B425" s="63" t="str">
        <f>IF(AND(C425&lt;&gt;"",C425&lt;&gt;" -  -  -  -  - "),VLOOKUP(C425,exp!$A$8:$B$507,2,FALSE),"")</f>
        <v/>
      </c>
      <c r="C425" s="43"/>
      <c r="D425" s="103"/>
      <c r="E425" s="43"/>
      <c r="F425" s="43"/>
      <c r="G425" s="111"/>
      <c r="H425" s="75"/>
      <c r="I425" s="66"/>
      <c r="J425" s="64" t="str">
        <f t="shared" si="6"/>
        <v>Няма избран разход</v>
      </c>
    </row>
    <row r="426" spans="1:10" ht="15.75" x14ac:dyDescent="0.25">
      <c r="A426" s="63">
        <v>419</v>
      </c>
      <c r="B426" s="63" t="str">
        <f>IF(AND(C426&lt;&gt;"",C426&lt;&gt;" -  -  -  -  - "),VLOOKUP(C426,exp!$A$8:$B$507,2,FALSE),"")</f>
        <v/>
      </c>
      <c r="C426" s="43"/>
      <c r="D426" s="103"/>
      <c r="E426" s="43"/>
      <c r="F426" s="43"/>
      <c r="G426" s="111"/>
      <c r="H426" s="75"/>
      <c r="I426" s="66"/>
      <c r="J426" s="64" t="str">
        <f t="shared" si="6"/>
        <v>Няма избран разход</v>
      </c>
    </row>
    <row r="427" spans="1:10" ht="15.75" x14ac:dyDescent="0.25">
      <c r="A427" s="63">
        <v>420</v>
      </c>
      <c r="B427" s="63" t="str">
        <f>IF(AND(C427&lt;&gt;"",C427&lt;&gt;" -  -  -  -  - "),VLOOKUP(C427,exp!$A$8:$B$507,2,FALSE),"")</f>
        <v/>
      </c>
      <c r="C427" s="43"/>
      <c r="D427" s="103"/>
      <c r="E427" s="43"/>
      <c r="F427" s="43"/>
      <c r="G427" s="111"/>
      <c r="H427" s="75"/>
      <c r="I427" s="66"/>
      <c r="J427" s="64" t="str">
        <f t="shared" si="6"/>
        <v>Няма избран разход</v>
      </c>
    </row>
    <row r="428" spans="1:10" ht="15.75" x14ac:dyDescent="0.25">
      <c r="A428" s="50">
        <v>421</v>
      </c>
      <c r="B428" s="63" t="str">
        <f>IF(AND(C428&lt;&gt;"",C428&lt;&gt;" -  -  -  -  - "),VLOOKUP(C428,exp!$A$8:$B$507,2,FALSE),"")</f>
        <v/>
      </c>
      <c r="C428" s="43"/>
      <c r="D428" s="103"/>
      <c r="E428" s="43"/>
      <c r="F428" s="43"/>
      <c r="G428" s="111"/>
      <c r="H428" s="75"/>
      <c r="I428" s="66"/>
      <c r="J428" s="64" t="str">
        <f t="shared" si="6"/>
        <v>Няма избран разход</v>
      </c>
    </row>
    <row r="429" spans="1:10" ht="15.75" x14ac:dyDescent="0.25">
      <c r="A429" s="63">
        <v>422</v>
      </c>
      <c r="B429" s="63" t="str">
        <f>IF(AND(C429&lt;&gt;"",C429&lt;&gt;" -  -  -  -  - "),VLOOKUP(C429,exp!$A$8:$B$507,2,FALSE),"")</f>
        <v/>
      </c>
      <c r="C429" s="43"/>
      <c r="D429" s="103"/>
      <c r="E429" s="43"/>
      <c r="F429" s="43"/>
      <c r="G429" s="111"/>
      <c r="H429" s="75"/>
      <c r="I429" s="66"/>
      <c r="J429" s="64" t="str">
        <f t="shared" si="6"/>
        <v>Няма избран разход</v>
      </c>
    </row>
    <row r="430" spans="1:10" ht="15.75" x14ac:dyDescent="0.25">
      <c r="A430" s="63">
        <v>423</v>
      </c>
      <c r="B430" s="63" t="str">
        <f>IF(AND(C430&lt;&gt;"",C430&lt;&gt;" -  -  -  -  - "),VLOOKUP(C430,exp!$A$8:$B$507,2,FALSE),"")</f>
        <v/>
      </c>
      <c r="C430" s="43"/>
      <c r="D430" s="103"/>
      <c r="E430" s="43"/>
      <c r="F430" s="43"/>
      <c r="G430" s="111"/>
      <c r="H430" s="75"/>
      <c r="I430" s="66"/>
      <c r="J430" s="64" t="str">
        <f t="shared" si="6"/>
        <v>Няма избран разход</v>
      </c>
    </row>
    <row r="431" spans="1:10" ht="15.75" x14ac:dyDescent="0.25">
      <c r="A431" s="50">
        <v>424</v>
      </c>
      <c r="B431" s="63" t="str">
        <f>IF(AND(C431&lt;&gt;"",C431&lt;&gt;" -  -  -  -  - "),VLOOKUP(C431,exp!$A$8:$B$507,2,FALSE),"")</f>
        <v/>
      </c>
      <c r="C431" s="43"/>
      <c r="D431" s="103"/>
      <c r="E431" s="43"/>
      <c r="F431" s="43"/>
      <c r="G431" s="111"/>
      <c r="H431" s="75"/>
      <c r="I431" s="66"/>
      <c r="J431" s="64" t="str">
        <f t="shared" si="6"/>
        <v>Няма избран разход</v>
      </c>
    </row>
    <row r="432" spans="1:10" ht="15.75" x14ac:dyDescent="0.25">
      <c r="A432" s="63">
        <v>425</v>
      </c>
      <c r="B432" s="63" t="str">
        <f>IF(AND(C432&lt;&gt;"",C432&lt;&gt;" -  -  -  -  - "),VLOOKUP(C432,exp!$A$8:$B$507,2,FALSE),"")</f>
        <v/>
      </c>
      <c r="C432" s="43"/>
      <c r="D432" s="103"/>
      <c r="E432" s="43"/>
      <c r="F432" s="43"/>
      <c r="G432" s="111"/>
      <c r="H432" s="75"/>
      <c r="I432" s="66"/>
      <c r="J432" s="64" t="str">
        <f t="shared" si="6"/>
        <v>Няма избран разход</v>
      </c>
    </row>
    <row r="433" spans="1:10" ht="15.75" x14ac:dyDescent="0.25">
      <c r="A433" s="63">
        <v>426</v>
      </c>
      <c r="B433" s="63" t="str">
        <f>IF(AND(C433&lt;&gt;"",C433&lt;&gt;" -  -  -  -  - "),VLOOKUP(C433,exp!$A$8:$B$507,2,FALSE),"")</f>
        <v/>
      </c>
      <c r="C433" s="43"/>
      <c r="D433" s="103"/>
      <c r="E433" s="43"/>
      <c r="F433" s="43"/>
      <c r="G433" s="111"/>
      <c r="H433" s="75"/>
      <c r="I433" s="66"/>
      <c r="J433" s="64" t="str">
        <f t="shared" si="6"/>
        <v>Няма избран разход</v>
      </c>
    </row>
    <row r="434" spans="1:10" ht="15.75" x14ac:dyDescent="0.25">
      <c r="A434" s="50">
        <v>427</v>
      </c>
      <c r="B434" s="63" t="str">
        <f>IF(AND(C434&lt;&gt;"",C434&lt;&gt;" -  -  -  -  - "),VLOOKUP(C434,exp!$A$8:$B$507,2,FALSE),"")</f>
        <v/>
      </c>
      <c r="C434" s="43"/>
      <c r="D434" s="103"/>
      <c r="E434" s="43"/>
      <c r="F434" s="43"/>
      <c r="G434" s="111"/>
      <c r="H434" s="75"/>
      <c r="I434" s="66"/>
      <c r="J434" s="64" t="str">
        <f t="shared" si="6"/>
        <v>Няма избран разход</v>
      </c>
    </row>
    <row r="435" spans="1:10" ht="15.75" x14ac:dyDescent="0.25">
      <c r="A435" s="63">
        <v>428</v>
      </c>
      <c r="B435" s="63" t="str">
        <f>IF(AND(C435&lt;&gt;"",C435&lt;&gt;" -  -  -  -  - "),VLOOKUP(C435,exp!$A$8:$B$507,2,FALSE),"")</f>
        <v/>
      </c>
      <c r="C435" s="43"/>
      <c r="D435" s="103"/>
      <c r="E435" s="43"/>
      <c r="F435" s="43"/>
      <c r="G435" s="111"/>
      <c r="H435" s="75"/>
      <c r="I435" s="66"/>
      <c r="J435" s="64" t="str">
        <f t="shared" si="6"/>
        <v>Няма избран разход</v>
      </c>
    </row>
    <row r="436" spans="1:10" ht="15.75" x14ac:dyDescent="0.25">
      <c r="A436" s="63">
        <v>429</v>
      </c>
      <c r="B436" s="63" t="str">
        <f>IF(AND(C436&lt;&gt;"",C436&lt;&gt;" -  -  -  -  - "),VLOOKUP(C436,exp!$A$8:$B$507,2,FALSE),"")</f>
        <v/>
      </c>
      <c r="C436" s="43"/>
      <c r="D436" s="103"/>
      <c r="E436" s="43"/>
      <c r="F436" s="43"/>
      <c r="G436" s="111"/>
      <c r="H436" s="75"/>
      <c r="I436" s="66"/>
      <c r="J436" s="64" t="str">
        <f t="shared" si="6"/>
        <v>Няма избран разход</v>
      </c>
    </row>
    <row r="437" spans="1:10" ht="15.75" x14ac:dyDescent="0.25">
      <c r="A437" s="50">
        <v>430</v>
      </c>
      <c r="B437" s="63" t="str">
        <f>IF(AND(C437&lt;&gt;"",C437&lt;&gt;" -  -  -  -  - "),VLOOKUP(C437,exp!$A$8:$B$507,2,FALSE),"")</f>
        <v/>
      </c>
      <c r="C437" s="43"/>
      <c r="D437" s="103"/>
      <c r="E437" s="43"/>
      <c r="F437" s="43"/>
      <c r="G437" s="111"/>
      <c r="H437" s="75"/>
      <c r="I437" s="66"/>
      <c r="J437" s="64" t="str">
        <f t="shared" si="6"/>
        <v>Няма избран разход</v>
      </c>
    </row>
    <row r="438" spans="1:10" ht="15.75" x14ac:dyDescent="0.25">
      <c r="A438" s="63">
        <v>431</v>
      </c>
      <c r="B438" s="63" t="str">
        <f>IF(AND(C438&lt;&gt;"",C438&lt;&gt;" -  -  -  -  - "),VLOOKUP(C438,exp!$A$8:$B$507,2,FALSE),"")</f>
        <v/>
      </c>
      <c r="C438" s="43"/>
      <c r="D438" s="103"/>
      <c r="E438" s="43"/>
      <c r="F438" s="43"/>
      <c r="G438" s="111"/>
      <c r="H438" s="75"/>
      <c r="I438" s="66"/>
      <c r="J438" s="64" t="str">
        <f t="shared" si="6"/>
        <v>Няма избран разход</v>
      </c>
    </row>
    <row r="439" spans="1:10" ht="15.75" x14ac:dyDescent="0.25">
      <c r="A439" s="63">
        <v>432</v>
      </c>
      <c r="B439" s="63" t="str">
        <f>IF(AND(C439&lt;&gt;"",C439&lt;&gt;" -  -  -  -  - "),VLOOKUP(C439,exp!$A$8:$B$507,2,FALSE),"")</f>
        <v/>
      </c>
      <c r="C439" s="43"/>
      <c r="D439" s="103"/>
      <c r="E439" s="43"/>
      <c r="F439" s="43"/>
      <c r="G439" s="111"/>
      <c r="H439" s="75"/>
      <c r="I439" s="66"/>
      <c r="J439" s="64" t="str">
        <f t="shared" si="6"/>
        <v>Няма избран разход</v>
      </c>
    </row>
    <row r="440" spans="1:10" ht="15.75" x14ac:dyDescent="0.25">
      <c r="A440" s="50">
        <v>433</v>
      </c>
      <c r="B440" s="63" t="str">
        <f>IF(AND(C440&lt;&gt;"",C440&lt;&gt;" -  -  -  -  - "),VLOOKUP(C440,exp!$A$8:$B$507,2,FALSE),"")</f>
        <v/>
      </c>
      <c r="C440" s="43"/>
      <c r="D440" s="103"/>
      <c r="E440" s="43"/>
      <c r="F440" s="43"/>
      <c r="G440" s="111"/>
      <c r="H440" s="75"/>
      <c r="I440" s="66"/>
      <c r="J440" s="64" t="str">
        <f t="shared" si="6"/>
        <v>Няма избран разход</v>
      </c>
    </row>
    <row r="441" spans="1:10" ht="15.75" x14ac:dyDescent="0.25">
      <c r="A441" s="63">
        <v>434</v>
      </c>
      <c r="B441" s="63" t="str">
        <f>IF(AND(C441&lt;&gt;"",C441&lt;&gt;" -  -  -  -  - "),VLOOKUP(C441,exp!$A$8:$B$507,2,FALSE),"")</f>
        <v/>
      </c>
      <c r="C441" s="43"/>
      <c r="D441" s="103"/>
      <c r="E441" s="43"/>
      <c r="F441" s="43"/>
      <c r="G441" s="111"/>
      <c r="H441" s="75"/>
      <c r="I441" s="66"/>
      <c r="J441" s="64" t="str">
        <f t="shared" si="6"/>
        <v>Няма избран разход</v>
      </c>
    </row>
    <row r="442" spans="1:10" ht="15.75" x14ac:dyDescent="0.25">
      <c r="A442" s="63">
        <v>435</v>
      </c>
      <c r="B442" s="63" t="str">
        <f>IF(AND(C442&lt;&gt;"",C442&lt;&gt;" -  -  -  -  - "),VLOOKUP(C442,exp!$A$8:$B$507,2,FALSE),"")</f>
        <v/>
      </c>
      <c r="C442" s="43"/>
      <c r="D442" s="103"/>
      <c r="E442" s="43"/>
      <c r="F442" s="43"/>
      <c r="G442" s="111"/>
      <c r="H442" s="75"/>
      <c r="I442" s="66"/>
      <c r="J442" s="64" t="str">
        <f t="shared" si="6"/>
        <v>Няма избран разход</v>
      </c>
    </row>
    <row r="443" spans="1:10" ht="15.75" x14ac:dyDescent="0.25">
      <c r="A443" s="50">
        <v>436</v>
      </c>
      <c r="B443" s="63" t="str">
        <f>IF(AND(C443&lt;&gt;"",C443&lt;&gt;" -  -  -  -  - "),VLOOKUP(C443,exp!$A$8:$B$507,2,FALSE),"")</f>
        <v/>
      </c>
      <c r="C443" s="43"/>
      <c r="D443" s="103"/>
      <c r="E443" s="43"/>
      <c r="F443" s="43"/>
      <c r="G443" s="111"/>
      <c r="H443" s="75"/>
      <c r="I443" s="66"/>
      <c r="J443" s="64" t="str">
        <f t="shared" si="6"/>
        <v>Няма избран разход</v>
      </c>
    </row>
    <row r="444" spans="1:10" ht="15.75" x14ac:dyDescent="0.25">
      <c r="A444" s="63">
        <v>437</v>
      </c>
      <c r="B444" s="63" t="str">
        <f>IF(AND(C444&lt;&gt;"",C444&lt;&gt;" -  -  -  -  - "),VLOOKUP(C444,exp!$A$8:$B$507,2,FALSE),"")</f>
        <v/>
      </c>
      <c r="C444" s="43"/>
      <c r="D444" s="103"/>
      <c r="E444" s="43"/>
      <c r="F444" s="43"/>
      <c r="G444" s="111"/>
      <c r="H444" s="75"/>
      <c r="I444" s="66"/>
      <c r="J444" s="64" t="str">
        <f t="shared" si="6"/>
        <v>Няма избран разход</v>
      </c>
    </row>
    <row r="445" spans="1:10" ht="15.75" x14ac:dyDescent="0.25">
      <c r="A445" s="63">
        <v>438</v>
      </c>
      <c r="B445" s="63" t="str">
        <f>IF(AND(C445&lt;&gt;"",C445&lt;&gt;" -  -  -  -  - "),VLOOKUP(C445,exp!$A$8:$B$507,2,FALSE),"")</f>
        <v/>
      </c>
      <c r="C445" s="43"/>
      <c r="D445" s="103"/>
      <c r="E445" s="43"/>
      <c r="F445" s="43"/>
      <c r="G445" s="111"/>
      <c r="H445" s="75"/>
      <c r="I445" s="66"/>
      <c r="J445" s="64" t="str">
        <f t="shared" si="6"/>
        <v>Няма избран разход</v>
      </c>
    </row>
    <row r="446" spans="1:10" ht="15.75" x14ac:dyDescent="0.25">
      <c r="A446" s="50">
        <v>439</v>
      </c>
      <c r="B446" s="63" t="str">
        <f>IF(AND(C446&lt;&gt;"",C446&lt;&gt;" -  -  -  -  - "),VLOOKUP(C446,exp!$A$8:$B$507,2,FALSE),"")</f>
        <v/>
      </c>
      <c r="C446" s="43"/>
      <c r="D446" s="103"/>
      <c r="E446" s="43"/>
      <c r="F446" s="43"/>
      <c r="G446" s="111"/>
      <c r="H446" s="75"/>
      <c r="I446" s="66"/>
      <c r="J446" s="64" t="str">
        <f t="shared" si="6"/>
        <v>Няма избран разход</v>
      </c>
    </row>
    <row r="447" spans="1:10" ht="15.75" x14ac:dyDescent="0.25">
      <c r="A447" s="63">
        <v>440</v>
      </c>
      <c r="B447" s="63" t="str">
        <f>IF(AND(C447&lt;&gt;"",C447&lt;&gt;" -  -  -  -  - "),VLOOKUP(C447,exp!$A$8:$B$507,2,FALSE),"")</f>
        <v/>
      </c>
      <c r="C447" s="43"/>
      <c r="D447" s="103"/>
      <c r="E447" s="43"/>
      <c r="F447" s="43"/>
      <c r="G447" s="111"/>
      <c r="H447" s="75"/>
      <c r="I447" s="66"/>
      <c r="J447" s="64" t="str">
        <f t="shared" si="6"/>
        <v>Няма избран разход</v>
      </c>
    </row>
    <row r="448" spans="1:10" ht="15.75" x14ac:dyDescent="0.25">
      <c r="A448" s="63">
        <v>441</v>
      </c>
      <c r="B448" s="63" t="str">
        <f>IF(AND(C448&lt;&gt;"",C448&lt;&gt;" -  -  -  -  - "),VLOOKUP(C448,exp!$A$8:$B$507,2,FALSE),"")</f>
        <v/>
      </c>
      <c r="C448" s="43"/>
      <c r="D448" s="103"/>
      <c r="E448" s="43"/>
      <c r="F448" s="43"/>
      <c r="G448" s="111"/>
      <c r="H448" s="75"/>
      <c r="I448" s="66"/>
      <c r="J448" s="64" t="str">
        <f t="shared" si="6"/>
        <v>Няма избран разход</v>
      </c>
    </row>
    <row r="449" spans="1:10" ht="15.75" x14ac:dyDescent="0.25">
      <c r="A449" s="50">
        <v>442</v>
      </c>
      <c r="B449" s="63" t="str">
        <f>IF(AND(C449&lt;&gt;"",C449&lt;&gt;" -  -  -  -  - "),VLOOKUP(C449,exp!$A$8:$B$507,2,FALSE),"")</f>
        <v/>
      </c>
      <c r="C449" s="43"/>
      <c r="D449" s="103"/>
      <c r="E449" s="43"/>
      <c r="F449" s="43"/>
      <c r="G449" s="111"/>
      <c r="H449" s="75"/>
      <c r="I449" s="66"/>
      <c r="J449" s="64" t="str">
        <f t="shared" si="6"/>
        <v>Няма избран разход</v>
      </c>
    </row>
    <row r="450" spans="1:10" ht="15.75" x14ac:dyDescent="0.25">
      <c r="A450" s="63">
        <v>443</v>
      </c>
      <c r="B450" s="63" t="str">
        <f>IF(AND(C450&lt;&gt;"",C450&lt;&gt;" -  -  -  -  - "),VLOOKUP(C450,exp!$A$8:$B$507,2,FALSE),"")</f>
        <v/>
      </c>
      <c r="C450" s="43"/>
      <c r="D450" s="103"/>
      <c r="E450" s="43"/>
      <c r="F450" s="43"/>
      <c r="G450" s="111"/>
      <c r="H450" s="75"/>
      <c r="I450" s="66"/>
      <c r="J450" s="64" t="str">
        <f t="shared" si="6"/>
        <v>Няма избран разход</v>
      </c>
    </row>
    <row r="451" spans="1:10" ht="15.75" x14ac:dyDescent="0.25">
      <c r="A451" s="63">
        <v>444</v>
      </c>
      <c r="B451" s="63" t="str">
        <f>IF(AND(C451&lt;&gt;"",C451&lt;&gt;" -  -  -  -  - "),VLOOKUP(C451,exp!$A$8:$B$507,2,FALSE),"")</f>
        <v/>
      </c>
      <c r="C451" s="43"/>
      <c r="D451" s="103"/>
      <c r="E451" s="43"/>
      <c r="F451" s="43"/>
      <c r="G451" s="111"/>
      <c r="H451" s="75"/>
      <c r="I451" s="66"/>
      <c r="J451" s="64" t="str">
        <f t="shared" si="6"/>
        <v>Няма избран разход</v>
      </c>
    </row>
    <row r="452" spans="1:10" ht="15.75" x14ac:dyDescent="0.25">
      <c r="A452" s="50">
        <v>445</v>
      </c>
      <c r="B452" s="63" t="str">
        <f>IF(AND(C452&lt;&gt;"",C452&lt;&gt;" -  -  -  -  - "),VLOOKUP(C452,exp!$A$8:$B$507,2,FALSE),"")</f>
        <v/>
      </c>
      <c r="C452" s="43"/>
      <c r="D452" s="103"/>
      <c r="E452" s="43"/>
      <c r="F452" s="43"/>
      <c r="G452" s="111"/>
      <c r="H452" s="75"/>
      <c r="I452" s="66"/>
      <c r="J452" s="64" t="str">
        <f t="shared" si="6"/>
        <v>Няма избран разход</v>
      </c>
    </row>
    <row r="453" spans="1:10" ht="15.75" x14ac:dyDescent="0.25">
      <c r="A453" s="63">
        <v>446</v>
      </c>
      <c r="B453" s="63" t="str">
        <f>IF(AND(C453&lt;&gt;"",C453&lt;&gt;" -  -  -  -  - "),VLOOKUP(C453,exp!$A$8:$B$507,2,FALSE),"")</f>
        <v/>
      </c>
      <c r="C453" s="43"/>
      <c r="D453" s="103"/>
      <c r="E453" s="43"/>
      <c r="F453" s="43"/>
      <c r="G453" s="111"/>
      <c r="H453" s="75"/>
      <c r="I453" s="66"/>
      <c r="J453" s="64" t="str">
        <f t="shared" si="6"/>
        <v>Няма избран разход</v>
      </c>
    </row>
    <row r="454" spans="1:10" ht="15.75" x14ac:dyDescent="0.25">
      <c r="A454" s="63">
        <v>447</v>
      </c>
      <c r="B454" s="63" t="str">
        <f>IF(AND(C454&lt;&gt;"",C454&lt;&gt;" -  -  -  -  - "),VLOOKUP(C454,exp!$A$8:$B$507,2,FALSE),"")</f>
        <v/>
      </c>
      <c r="C454" s="43"/>
      <c r="D454" s="103"/>
      <c r="E454" s="43"/>
      <c r="F454" s="43"/>
      <c r="G454" s="111"/>
      <c r="H454" s="75"/>
      <c r="I454" s="66"/>
      <c r="J454" s="64" t="str">
        <f t="shared" si="6"/>
        <v>Няма избран разход</v>
      </c>
    </row>
    <row r="455" spans="1:10" ht="15.75" x14ac:dyDescent="0.25">
      <c r="A455" s="50">
        <v>448</v>
      </c>
      <c r="B455" s="63" t="str">
        <f>IF(AND(C455&lt;&gt;"",C455&lt;&gt;" -  -  -  -  - "),VLOOKUP(C455,exp!$A$8:$B$507,2,FALSE),"")</f>
        <v/>
      </c>
      <c r="C455" s="43"/>
      <c r="D455" s="103"/>
      <c r="E455" s="43"/>
      <c r="F455" s="43"/>
      <c r="G455" s="111"/>
      <c r="H455" s="75"/>
      <c r="I455" s="66"/>
      <c r="J455" s="64" t="str">
        <f t="shared" si="6"/>
        <v>Няма избран разход</v>
      </c>
    </row>
    <row r="456" spans="1:10" ht="15.75" x14ac:dyDescent="0.25">
      <c r="A456" s="63">
        <v>449</v>
      </c>
      <c r="B456" s="63" t="str">
        <f>IF(AND(C456&lt;&gt;"",C456&lt;&gt;" -  -  -  -  - "),VLOOKUP(C456,exp!$A$8:$B$507,2,FALSE),"")</f>
        <v/>
      </c>
      <c r="C456" s="43"/>
      <c r="D456" s="103"/>
      <c r="E456" s="43"/>
      <c r="F456" s="43"/>
      <c r="G456" s="111"/>
      <c r="H456" s="75"/>
      <c r="I456" s="66"/>
      <c r="J456" s="64" t="str">
        <f t="shared" si="6"/>
        <v>Няма избран разход</v>
      </c>
    </row>
    <row r="457" spans="1:10" ht="15.75" x14ac:dyDescent="0.25">
      <c r="A457" s="63">
        <v>450</v>
      </c>
      <c r="B457" s="63" t="str">
        <f>IF(AND(C457&lt;&gt;"",C457&lt;&gt;" -  -  -  -  - "),VLOOKUP(C457,exp!$A$8:$B$507,2,FALSE),"")</f>
        <v/>
      </c>
      <c r="C457" s="43"/>
      <c r="D457" s="103"/>
      <c r="E457" s="43"/>
      <c r="F457" s="43"/>
      <c r="G457" s="111"/>
      <c r="H457" s="75"/>
      <c r="I457" s="66"/>
      <c r="J457" s="64" t="str">
        <f t="shared" ref="J457:J507" si="7">IF(B457&lt;&gt;"",IF(AND(H457&lt;&gt;"",I457&lt;&gt;""),"","Задължителни полета - Наименование/Дата"),"Няма избран разход")</f>
        <v>Няма избран разход</v>
      </c>
    </row>
    <row r="458" spans="1:10" ht="15.75" x14ac:dyDescent="0.25">
      <c r="A458" s="50">
        <v>451</v>
      </c>
      <c r="B458" s="63" t="str">
        <f>IF(AND(C458&lt;&gt;"",C458&lt;&gt;" -  -  -  -  - "),VLOOKUP(C458,exp!$A$8:$B$507,2,FALSE),"")</f>
        <v/>
      </c>
      <c r="C458" s="43"/>
      <c r="D458" s="103"/>
      <c r="E458" s="43"/>
      <c r="F458" s="43"/>
      <c r="G458" s="111"/>
      <c r="H458" s="75"/>
      <c r="I458" s="66"/>
      <c r="J458" s="64" t="str">
        <f t="shared" si="7"/>
        <v>Няма избран разход</v>
      </c>
    </row>
    <row r="459" spans="1:10" ht="15.75" x14ac:dyDescent="0.25">
      <c r="A459" s="63">
        <v>452</v>
      </c>
      <c r="B459" s="63" t="str">
        <f>IF(AND(C459&lt;&gt;"",C459&lt;&gt;" -  -  -  -  - "),VLOOKUP(C459,exp!$A$8:$B$507,2,FALSE),"")</f>
        <v/>
      </c>
      <c r="C459" s="43"/>
      <c r="D459" s="103"/>
      <c r="E459" s="43"/>
      <c r="F459" s="43"/>
      <c r="G459" s="111"/>
      <c r="H459" s="75"/>
      <c r="I459" s="66"/>
      <c r="J459" s="64" t="str">
        <f t="shared" si="7"/>
        <v>Няма избран разход</v>
      </c>
    </row>
    <row r="460" spans="1:10" ht="15.75" x14ac:dyDescent="0.25">
      <c r="A460" s="63">
        <v>453</v>
      </c>
      <c r="B460" s="63" t="str">
        <f>IF(AND(C460&lt;&gt;"",C460&lt;&gt;" -  -  -  -  - "),VLOOKUP(C460,exp!$A$8:$B$507,2,FALSE),"")</f>
        <v/>
      </c>
      <c r="C460" s="43"/>
      <c r="D460" s="103"/>
      <c r="E460" s="43"/>
      <c r="F460" s="43"/>
      <c r="G460" s="111"/>
      <c r="H460" s="75"/>
      <c r="I460" s="66"/>
      <c r="J460" s="64" t="str">
        <f t="shared" si="7"/>
        <v>Няма избран разход</v>
      </c>
    </row>
    <row r="461" spans="1:10" ht="15.75" x14ac:dyDescent="0.25">
      <c r="A461" s="50">
        <v>454</v>
      </c>
      <c r="B461" s="63" t="str">
        <f>IF(AND(C461&lt;&gt;"",C461&lt;&gt;" -  -  -  -  - "),VLOOKUP(C461,exp!$A$8:$B$507,2,FALSE),"")</f>
        <v/>
      </c>
      <c r="C461" s="43"/>
      <c r="D461" s="103"/>
      <c r="E461" s="43"/>
      <c r="F461" s="43"/>
      <c r="G461" s="111"/>
      <c r="H461" s="75"/>
      <c r="I461" s="66"/>
      <c r="J461" s="64" t="str">
        <f t="shared" si="7"/>
        <v>Няма избран разход</v>
      </c>
    </row>
    <row r="462" spans="1:10" ht="15.75" x14ac:dyDescent="0.25">
      <c r="A462" s="63">
        <v>455</v>
      </c>
      <c r="B462" s="63" t="str">
        <f>IF(AND(C462&lt;&gt;"",C462&lt;&gt;" -  -  -  -  - "),VLOOKUP(C462,exp!$A$8:$B$507,2,FALSE),"")</f>
        <v/>
      </c>
      <c r="C462" s="43"/>
      <c r="D462" s="103"/>
      <c r="E462" s="43"/>
      <c r="F462" s="43"/>
      <c r="G462" s="111"/>
      <c r="H462" s="75"/>
      <c r="I462" s="66"/>
      <c r="J462" s="64" t="str">
        <f t="shared" si="7"/>
        <v>Няма избран разход</v>
      </c>
    </row>
    <row r="463" spans="1:10" ht="15.75" x14ac:dyDescent="0.25">
      <c r="A463" s="63">
        <v>456</v>
      </c>
      <c r="B463" s="63" t="str">
        <f>IF(AND(C463&lt;&gt;"",C463&lt;&gt;" -  -  -  -  - "),VLOOKUP(C463,exp!$A$8:$B$507,2,FALSE),"")</f>
        <v/>
      </c>
      <c r="C463" s="43"/>
      <c r="D463" s="103"/>
      <c r="E463" s="43"/>
      <c r="F463" s="43"/>
      <c r="G463" s="111"/>
      <c r="H463" s="75"/>
      <c r="I463" s="66"/>
      <c r="J463" s="64" t="str">
        <f t="shared" si="7"/>
        <v>Няма избран разход</v>
      </c>
    </row>
    <row r="464" spans="1:10" ht="15.75" x14ac:dyDescent="0.25">
      <c r="A464" s="50">
        <v>457</v>
      </c>
      <c r="B464" s="63" t="str">
        <f>IF(AND(C464&lt;&gt;"",C464&lt;&gt;" -  -  -  -  - "),VLOOKUP(C464,exp!$A$8:$B$507,2,FALSE),"")</f>
        <v/>
      </c>
      <c r="C464" s="43"/>
      <c r="D464" s="103"/>
      <c r="E464" s="43"/>
      <c r="F464" s="43"/>
      <c r="G464" s="111"/>
      <c r="H464" s="75"/>
      <c r="I464" s="66"/>
      <c r="J464" s="64" t="str">
        <f t="shared" si="7"/>
        <v>Няма избран разход</v>
      </c>
    </row>
    <row r="465" spans="1:10" ht="15.75" x14ac:dyDescent="0.25">
      <c r="A465" s="63">
        <v>458</v>
      </c>
      <c r="B465" s="63" t="str">
        <f>IF(AND(C465&lt;&gt;"",C465&lt;&gt;" -  -  -  -  - "),VLOOKUP(C465,exp!$A$8:$B$507,2,FALSE),"")</f>
        <v/>
      </c>
      <c r="C465" s="43"/>
      <c r="D465" s="103"/>
      <c r="E465" s="43"/>
      <c r="F465" s="43"/>
      <c r="G465" s="111"/>
      <c r="H465" s="75"/>
      <c r="I465" s="66"/>
      <c r="J465" s="64" t="str">
        <f t="shared" si="7"/>
        <v>Няма избран разход</v>
      </c>
    </row>
    <row r="466" spans="1:10" ht="15.75" x14ac:dyDescent="0.25">
      <c r="A466" s="63">
        <v>459</v>
      </c>
      <c r="B466" s="63" t="str">
        <f>IF(AND(C466&lt;&gt;"",C466&lt;&gt;" -  -  -  -  - "),VLOOKUP(C466,exp!$A$8:$B$507,2,FALSE),"")</f>
        <v/>
      </c>
      <c r="C466" s="43"/>
      <c r="D466" s="103"/>
      <c r="E466" s="43"/>
      <c r="F466" s="43"/>
      <c r="G466" s="111"/>
      <c r="H466" s="75"/>
      <c r="I466" s="66"/>
      <c r="J466" s="64" t="str">
        <f t="shared" si="7"/>
        <v>Няма избран разход</v>
      </c>
    </row>
    <row r="467" spans="1:10" ht="15.75" x14ac:dyDescent="0.25">
      <c r="A467" s="50">
        <v>460</v>
      </c>
      <c r="B467" s="63" t="str">
        <f>IF(AND(C467&lt;&gt;"",C467&lt;&gt;" -  -  -  -  - "),VLOOKUP(C467,exp!$A$8:$B$507,2,FALSE),"")</f>
        <v/>
      </c>
      <c r="C467" s="43"/>
      <c r="D467" s="103"/>
      <c r="E467" s="43"/>
      <c r="F467" s="43"/>
      <c r="G467" s="111"/>
      <c r="H467" s="75"/>
      <c r="I467" s="66"/>
      <c r="J467" s="64" t="str">
        <f t="shared" si="7"/>
        <v>Няма избран разход</v>
      </c>
    </row>
    <row r="468" spans="1:10" ht="15.75" x14ac:dyDescent="0.25">
      <c r="A468" s="63">
        <v>461</v>
      </c>
      <c r="B468" s="63" t="str">
        <f>IF(AND(C468&lt;&gt;"",C468&lt;&gt;" -  -  -  -  - "),VLOOKUP(C468,exp!$A$8:$B$507,2,FALSE),"")</f>
        <v/>
      </c>
      <c r="C468" s="43"/>
      <c r="D468" s="103"/>
      <c r="E468" s="43"/>
      <c r="F468" s="43"/>
      <c r="G468" s="111"/>
      <c r="H468" s="75"/>
      <c r="I468" s="66"/>
      <c r="J468" s="64" t="str">
        <f t="shared" si="7"/>
        <v>Няма избран разход</v>
      </c>
    </row>
    <row r="469" spans="1:10" ht="15.75" x14ac:dyDescent="0.25">
      <c r="A469" s="63">
        <v>462</v>
      </c>
      <c r="B469" s="63" t="str">
        <f>IF(AND(C469&lt;&gt;"",C469&lt;&gt;" -  -  -  -  - "),VLOOKUP(C469,exp!$A$8:$B$507,2,FALSE),"")</f>
        <v/>
      </c>
      <c r="C469" s="43"/>
      <c r="D469" s="103"/>
      <c r="E469" s="43"/>
      <c r="F469" s="43"/>
      <c r="G469" s="111"/>
      <c r="H469" s="75"/>
      <c r="I469" s="66"/>
      <c r="J469" s="64" t="str">
        <f t="shared" si="7"/>
        <v>Няма избран разход</v>
      </c>
    </row>
    <row r="470" spans="1:10" ht="15.75" x14ac:dyDescent="0.25">
      <c r="A470" s="50">
        <v>463</v>
      </c>
      <c r="B470" s="63" t="str">
        <f>IF(AND(C470&lt;&gt;"",C470&lt;&gt;" -  -  -  -  - "),VLOOKUP(C470,exp!$A$8:$B$507,2,FALSE),"")</f>
        <v/>
      </c>
      <c r="C470" s="43"/>
      <c r="D470" s="103"/>
      <c r="E470" s="43"/>
      <c r="F470" s="43"/>
      <c r="G470" s="111"/>
      <c r="H470" s="75"/>
      <c r="I470" s="66"/>
      <c r="J470" s="64" t="str">
        <f t="shared" si="7"/>
        <v>Няма избран разход</v>
      </c>
    </row>
    <row r="471" spans="1:10" ht="15.75" x14ac:dyDescent="0.25">
      <c r="A471" s="63">
        <v>464</v>
      </c>
      <c r="B471" s="63" t="str">
        <f>IF(AND(C471&lt;&gt;"",C471&lt;&gt;" -  -  -  -  - "),VLOOKUP(C471,exp!$A$8:$B$507,2,FALSE),"")</f>
        <v/>
      </c>
      <c r="C471" s="43"/>
      <c r="D471" s="103"/>
      <c r="E471" s="43"/>
      <c r="F471" s="43"/>
      <c r="G471" s="111"/>
      <c r="H471" s="75"/>
      <c r="I471" s="66"/>
      <c r="J471" s="64" t="str">
        <f t="shared" si="7"/>
        <v>Няма избран разход</v>
      </c>
    </row>
    <row r="472" spans="1:10" ht="15.75" x14ac:dyDescent="0.25">
      <c r="A472" s="63">
        <v>465</v>
      </c>
      <c r="B472" s="63" t="str">
        <f>IF(AND(C472&lt;&gt;"",C472&lt;&gt;" -  -  -  -  - "),VLOOKUP(C472,exp!$A$8:$B$507,2,FALSE),"")</f>
        <v/>
      </c>
      <c r="C472" s="43"/>
      <c r="D472" s="103"/>
      <c r="E472" s="43"/>
      <c r="F472" s="43"/>
      <c r="G472" s="111"/>
      <c r="H472" s="75"/>
      <c r="I472" s="66"/>
      <c r="J472" s="64" t="str">
        <f t="shared" si="7"/>
        <v>Няма избран разход</v>
      </c>
    </row>
    <row r="473" spans="1:10" ht="15.75" x14ac:dyDescent="0.25">
      <c r="A473" s="50">
        <v>466</v>
      </c>
      <c r="B473" s="63" t="str">
        <f>IF(AND(C473&lt;&gt;"",C473&lt;&gt;" -  -  -  -  - "),VLOOKUP(C473,exp!$A$8:$B$507,2,FALSE),"")</f>
        <v/>
      </c>
      <c r="C473" s="43"/>
      <c r="D473" s="103"/>
      <c r="E473" s="43"/>
      <c r="F473" s="43"/>
      <c r="G473" s="111"/>
      <c r="H473" s="75"/>
      <c r="I473" s="66"/>
      <c r="J473" s="64" t="str">
        <f t="shared" si="7"/>
        <v>Няма избран разход</v>
      </c>
    </row>
    <row r="474" spans="1:10" ht="15.75" x14ac:dyDescent="0.25">
      <c r="A474" s="63">
        <v>467</v>
      </c>
      <c r="B474" s="63" t="str">
        <f>IF(AND(C474&lt;&gt;"",C474&lt;&gt;" -  -  -  -  - "),VLOOKUP(C474,exp!$A$8:$B$507,2,FALSE),"")</f>
        <v/>
      </c>
      <c r="C474" s="43"/>
      <c r="D474" s="103"/>
      <c r="E474" s="43"/>
      <c r="F474" s="43"/>
      <c r="G474" s="111"/>
      <c r="H474" s="75"/>
      <c r="I474" s="66"/>
      <c r="J474" s="64" t="str">
        <f t="shared" si="7"/>
        <v>Няма избран разход</v>
      </c>
    </row>
    <row r="475" spans="1:10" ht="15.75" x14ac:dyDescent="0.25">
      <c r="A475" s="63">
        <v>468</v>
      </c>
      <c r="B475" s="63" t="str">
        <f>IF(AND(C475&lt;&gt;"",C475&lt;&gt;" -  -  -  -  - "),VLOOKUP(C475,exp!$A$8:$B$507,2,FALSE),"")</f>
        <v/>
      </c>
      <c r="C475" s="43"/>
      <c r="D475" s="103"/>
      <c r="E475" s="43"/>
      <c r="F475" s="43"/>
      <c r="G475" s="111"/>
      <c r="H475" s="75"/>
      <c r="I475" s="66"/>
      <c r="J475" s="64" t="str">
        <f t="shared" si="7"/>
        <v>Няма избран разход</v>
      </c>
    </row>
    <row r="476" spans="1:10" ht="15.75" x14ac:dyDescent="0.25">
      <c r="A476" s="50">
        <v>469</v>
      </c>
      <c r="B476" s="63" t="str">
        <f>IF(AND(C476&lt;&gt;"",C476&lt;&gt;" -  -  -  -  - "),VLOOKUP(C476,exp!$A$8:$B$507,2,FALSE),"")</f>
        <v/>
      </c>
      <c r="C476" s="43"/>
      <c r="D476" s="103"/>
      <c r="E476" s="43"/>
      <c r="F476" s="43"/>
      <c r="G476" s="111"/>
      <c r="H476" s="75"/>
      <c r="I476" s="66"/>
      <c r="J476" s="64" t="str">
        <f t="shared" si="7"/>
        <v>Няма избран разход</v>
      </c>
    </row>
    <row r="477" spans="1:10" ht="15.75" x14ac:dyDescent="0.25">
      <c r="A477" s="63">
        <v>470</v>
      </c>
      <c r="B477" s="63" t="str">
        <f>IF(AND(C477&lt;&gt;"",C477&lt;&gt;" -  -  -  -  - "),VLOOKUP(C477,exp!$A$8:$B$507,2,FALSE),"")</f>
        <v/>
      </c>
      <c r="C477" s="43"/>
      <c r="D477" s="103"/>
      <c r="E477" s="43"/>
      <c r="F477" s="43"/>
      <c r="G477" s="111"/>
      <c r="H477" s="75"/>
      <c r="I477" s="66"/>
      <c r="J477" s="64" t="str">
        <f t="shared" si="7"/>
        <v>Няма избран разход</v>
      </c>
    </row>
    <row r="478" spans="1:10" ht="15.75" x14ac:dyDescent="0.25">
      <c r="A478" s="63">
        <v>471</v>
      </c>
      <c r="B478" s="63" t="str">
        <f>IF(AND(C478&lt;&gt;"",C478&lt;&gt;" -  -  -  -  - "),VLOOKUP(C478,exp!$A$8:$B$507,2,FALSE),"")</f>
        <v/>
      </c>
      <c r="C478" s="43"/>
      <c r="D478" s="103"/>
      <c r="E478" s="43"/>
      <c r="F478" s="43"/>
      <c r="G478" s="111"/>
      <c r="H478" s="75"/>
      <c r="I478" s="66"/>
      <c r="J478" s="64" t="str">
        <f t="shared" si="7"/>
        <v>Няма избран разход</v>
      </c>
    </row>
    <row r="479" spans="1:10" ht="15.75" x14ac:dyDescent="0.25">
      <c r="A479" s="50">
        <v>472</v>
      </c>
      <c r="B479" s="63" t="str">
        <f>IF(AND(C479&lt;&gt;"",C479&lt;&gt;" -  -  -  -  - "),VLOOKUP(C479,exp!$A$8:$B$507,2,FALSE),"")</f>
        <v/>
      </c>
      <c r="C479" s="43"/>
      <c r="D479" s="103"/>
      <c r="E479" s="43"/>
      <c r="F479" s="43"/>
      <c r="G479" s="111"/>
      <c r="H479" s="75"/>
      <c r="I479" s="66"/>
      <c r="J479" s="64" t="str">
        <f t="shared" si="7"/>
        <v>Няма избран разход</v>
      </c>
    </row>
    <row r="480" spans="1:10" ht="15.75" x14ac:dyDescent="0.25">
      <c r="A480" s="63">
        <v>473</v>
      </c>
      <c r="B480" s="63" t="str">
        <f>IF(AND(C480&lt;&gt;"",C480&lt;&gt;" -  -  -  -  - "),VLOOKUP(C480,exp!$A$8:$B$507,2,FALSE),"")</f>
        <v/>
      </c>
      <c r="C480" s="43"/>
      <c r="D480" s="103"/>
      <c r="E480" s="43"/>
      <c r="F480" s="43"/>
      <c r="G480" s="111"/>
      <c r="H480" s="75"/>
      <c r="I480" s="66"/>
      <c r="J480" s="64" t="str">
        <f t="shared" si="7"/>
        <v>Няма избран разход</v>
      </c>
    </row>
    <row r="481" spans="1:10" ht="15.75" x14ac:dyDescent="0.25">
      <c r="A481" s="63">
        <v>474</v>
      </c>
      <c r="B481" s="63" t="str">
        <f>IF(AND(C481&lt;&gt;"",C481&lt;&gt;" -  -  -  -  - "),VLOOKUP(C481,exp!$A$8:$B$507,2,FALSE),"")</f>
        <v/>
      </c>
      <c r="C481" s="43"/>
      <c r="D481" s="103"/>
      <c r="E481" s="43"/>
      <c r="F481" s="43"/>
      <c r="G481" s="111"/>
      <c r="H481" s="75"/>
      <c r="I481" s="66"/>
      <c r="J481" s="64" t="str">
        <f t="shared" si="7"/>
        <v>Няма избран разход</v>
      </c>
    </row>
    <row r="482" spans="1:10" ht="15.75" x14ac:dyDescent="0.25">
      <c r="A482" s="50">
        <v>475</v>
      </c>
      <c r="B482" s="63" t="str">
        <f>IF(AND(C482&lt;&gt;"",C482&lt;&gt;" -  -  -  -  - "),VLOOKUP(C482,exp!$A$8:$B$507,2,FALSE),"")</f>
        <v/>
      </c>
      <c r="C482" s="43"/>
      <c r="D482" s="103"/>
      <c r="E482" s="43"/>
      <c r="F482" s="43"/>
      <c r="G482" s="111"/>
      <c r="H482" s="75"/>
      <c r="I482" s="66"/>
      <c r="J482" s="64" t="str">
        <f t="shared" si="7"/>
        <v>Няма избран разход</v>
      </c>
    </row>
    <row r="483" spans="1:10" ht="15.75" x14ac:dyDescent="0.25">
      <c r="A483" s="63">
        <v>476</v>
      </c>
      <c r="B483" s="63" t="str">
        <f>IF(AND(C483&lt;&gt;"",C483&lt;&gt;" -  -  -  -  - "),VLOOKUP(C483,exp!$A$8:$B$507,2,FALSE),"")</f>
        <v/>
      </c>
      <c r="C483" s="43"/>
      <c r="D483" s="103"/>
      <c r="E483" s="43"/>
      <c r="F483" s="43"/>
      <c r="G483" s="111"/>
      <c r="H483" s="75"/>
      <c r="I483" s="66"/>
      <c r="J483" s="64" t="str">
        <f t="shared" si="7"/>
        <v>Няма избран разход</v>
      </c>
    </row>
    <row r="484" spans="1:10" ht="15.75" x14ac:dyDescent="0.25">
      <c r="A484" s="63">
        <v>477</v>
      </c>
      <c r="B484" s="63" t="str">
        <f>IF(AND(C484&lt;&gt;"",C484&lt;&gt;" -  -  -  -  - "),VLOOKUP(C484,exp!$A$8:$B$507,2,FALSE),"")</f>
        <v/>
      </c>
      <c r="C484" s="43"/>
      <c r="D484" s="103"/>
      <c r="E484" s="43"/>
      <c r="F484" s="43"/>
      <c r="G484" s="111"/>
      <c r="H484" s="75"/>
      <c r="I484" s="66"/>
      <c r="J484" s="64" t="str">
        <f t="shared" si="7"/>
        <v>Няма избран разход</v>
      </c>
    </row>
    <row r="485" spans="1:10" ht="15.75" x14ac:dyDescent="0.25">
      <c r="A485" s="50">
        <v>478</v>
      </c>
      <c r="B485" s="63" t="str">
        <f>IF(AND(C485&lt;&gt;"",C485&lt;&gt;" -  -  -  -  - "),VLOOKUP(C485,exp!$A$8:$B$507,2,FALSE),"")</f>
        <v/>
      </c>
      <c r="C485" s="43"/>
      <c r="D485" s="103"/>
      <c r="E485" s="43"/>
      <c r="F485" s="43"/>
      <c r="G485" s="111"/>
      <c r="H485" s="75"/>
      <c r="I485" s="66"/>
      <c r="J485" s="64" t="str">
        <f t="shared" si="7"/>
        <v>Няма избран разход</v>
      </c>
    </row>
    <row r="486" spans="1:10" ht="15.75" x14ac:dyDescent="0.25">
      <c r="A486" s="63">
        <v>479</v>
      </c>
      <c r="B486" s="63" t="str">
        <f>IF(AND(C486&lt;&gt;"",C486&lt;&gt;" -  -  -  -  - "),VLOOKUP(C486,exp!$A$8:$B$507,2,FALSE),"")</f>
        <v/>
      </c>
      <c r="C486" s="43"/>
      <c r="D486" s="103"/>
      <c r="E486" s="43"/>
      <c r="F486" s="43"/>
      <c r="G486" s="111"/>
      <c r="H486" s="75"/>
      <c r="I486" s="66"/>
      <c r="J486" s="64" t="str">
        <f t="shared" si="7"/>
        <v>Няма избран разход</v>
      </c>
    </row>
    <row r="487" spans="1:10" ht="15.75" x14ac:dyDescent="0.25">
      <c r="A487" s="63">
        <v>480</v>
      </c>
      <c r="B487" s="63" t="str">
        <f>IF(AND(C487&lt;&gt;"",C487&lt;&gt;" -  -  -  -  - "),VLOOKUP(C487,exp!$A$8:$B$507,2,FALSE),"")</f>
        <v/>
      </c>
      <c r="C487" s="43"/>
      <c r="D487" s="103"/>
      <c r="E487" s="43"/>
      <c r="F487" s="43"/>
      <c r="G487" s="111"/>
      <c r="H487" s="75"/>
      <c r="I487" s="66"/>
      <c r="J487" s="64" t="str">
        <f t="shared" si="7"/>
        <v>Няма избран разход</v>
      </c>
    </row>
    <row r="488" spans="1:10" ht="15.75" x14ac:dyDescent="0.25">
      <c r="A488" s="50">
        <v>481</v>
      </c>
      <c r="B488" s="63" t="str">
        <f>IF(AND(C488&lt;&gt;"",C488&lt;&gt;" -  -  -  -  - "),VLOOKUP(C488,exp!$A$8:$B$507,2,FALSE),"")</f>
        <v/>
      </c>
      <c r="C488" s="43"/>
      <c r="D488" s="103"/>
      <c r="E488" s="43"/>
      <c r="F488" s="43"/>
      <c r="G488" s="111"/>
      <c r="H488" s="75"/>
      <c r="I488" s="66"/>
      <c r="J488" s="64" t="str">
        <f t="shared" si="7"/>
        <v>Няма избран разход</v>
      </c>
    </row>
    <row r="489" spans="1:10" ht="15.75" x14ac:dyDescent="0.25">
      <c r="A489" s="63">
        <v>482</v>
      </c>
      <c r="B489" s="63" t="str">
        <f>IF(AND(C489&lt;&gt;"",C489&lt;&gt;" -  -  -  -  - "),VLOOKUP(C489,exp!$A$8:$B$507,2,FALSE),"")</f>
        <v/>
      </c>
      <c r="C489" s="43"/>
      <c r="D489" s="103"/>
      <c r="E489" s="43"/>
      <c r="F489" s="43"/>
      <c r="G489" s="111"/>
      <c r="H489" s="75"/>
      <c r="I489" s="66"/>
      <c r="J489" s="64" t="str">
        <f t="shared" si="7"/>
        <v>Няма избран разход</v>
      </c>
    </row>
    <row r="490" spans="1:10" ht="15.75" x14ac:dyDescent="0.25">
      <c r="A490" s="63">
        <v>483</v>
      </c>
      <c r="B490" s="63" t="str">
        <f>IF(AND(C490&lt;&gt;"",C490&lt;&gt;" -  -  -  -  - "),VLOOKUP(C490,exp!$A$8:$B$507,2,FALSE),"")</f>
        <v/>
      </c>
      <c r="C490" s="43"/>
      <c r="D490" s="103"/>
      <c r="E490" s="43"/>
      <c r="F490" s="43"/>
      <c r="G490" s="111"/>
      <c r="H490" s="75"/>
      <c r="I490" s="66"/>
      <c r="J490" s="64" t="str">
        <f t="shared" si="7"/>
        <v>Няма избран разход</v>
      </c>
    </row>
    <row r="491" spans="1:10" ht="15.75" x14ac:dyDescent="0.25">
      <c r="A491" s="50">
        <v>484</v>
      </c>
      <c r="B491" s="63" t="str">
        <f>IF(AND(C491&lt;&gt;"",C491&lt;&gt;" -  -  -  -  - "),VLOOKUP(C491,exp!$A$8:$B$507,2,FALSE),"")</f>
        <v/>
      </c>
      <c r="C491" s="43"/>
      <c r="D491" s="103"/>
      <c r="E491" s="43"/>
      <c r="F491" s="43"/>
      <c r="G491" s="111"/>
      <c r="H491" s="75"/>
      <c r="I491" s="66"/>
      <c r="J491" s="64" t="str">
        <f t="shared" si="7"/>
        <v>Няма избран разход</v>
      </c>
    </row>
    <row r="492" spans="1:10" ht="15.75" x14ac:dyDescent="0.25">
      <c r="A492" s="63">
        <v>485</v>
      </c>
      <c r="B492" s="63" t="str">
        <f>IF(AND(C492&lt;&gt;"",C492&lt;&gt;" -  -  -  -  - "),VLOOKUP(C492,exp!$A$8:$B$507,2,FALSE),"")</f>
        <v/>
      </c>
      <c r="C492" s="43"/>
      <c r="D492" s="103"/>
      <c r="E492" s="43"/>
      <c r="F492" s="43"/>
      <c r="G492" s="111"/>
      <c r="H492" s="75"/>
      <c r="I492" s="66"/>
      <c r="J492" s="64" t="str">
        <f t="shared" si="7"/>
        <v>Няма избран разход</v>
      </c>
    </row>
    <row r="493" spans="1:10" ht="15.75" x14ac:dyDescent="0.25">
      <c r="A493" s="63">
        <v>486</v>
      </c>
      <c r="B493" s="63" t="str">
        <f>IF(AND(C493&lt;&gt;"",C493&lt;&gt;" -  -  -  -  - "),VLOOKUP(C493,exp!$A$8:$B$507,2,FALSE),"")</f>
        <v/>
      </c>
      <c r="C493" s="43"/>
      <c r="D493" s="103"/>
      <c r="E493" s="43"/>
      <c r="F493" s="43"/>
      <c r="G493" s="111"/>
      <c r="H493" s="75"/>
      <c r="I493" s="66"/>
      <c r="J493" s="64" t="str">
        <f t="shared" si="7"/>
        <v>Няма избран разход</v>
      </c>
    </row>
    <row r="494" spans="1:10" ht="15.75" x14ac:dyDescent="0.25">
      <c r="A494" s="50">
        <v>487</v>
      </c>
      <c r="B494" s="63" t="str">
        <f>IF(AND(C494&lt;&gt;"",C494&lt;&gt;" -  -  -  -  - "),VLOOKUP(C494,exp!$A$8:$B$507,2,FALSE),"")</f>
        <v/>
      </c>
      <c r="C494" s="43"/>
      <c r="D494" s="103"/>
      <c r="E494" s="43"/>
      <c r="F494" s="43"/>
      <c r="G494" s="111"/>
      <c r="H494" s="75"/>
      <c r="I494" s="66"/>
      <c r="J494" s="64" t="str">
        <f t="shared" si="7"/>
        <v>Няма избран разход</v>
      </c>
    </row>
    <row r="495" spans="1:10" ht="15.75" x14ac:dyDescent="0.25">
      <c r="A495" s="63">
        <v>488</v>
      </c>
      <c r="B495" s="63" t="str">
        <f>IF(AND(C495&lt;&gt;"",C495&lt;&gt;" -  -  -  -  - "),VLOOKUP(C495,exp!$A$8:$B$507,2,FALSE),"")</f>
        <v/>
      </c>
      <c r="C495" s="43"/>
      <c r="D495" s="103"/>
      <c r="E495" s="43"/>
      <c r="F495" s="43"/>
      <c r="G495" s="111"/>
      <c r="H495" s="75"/>
      <c r="I495" s="66"/>
      <c r="J495" s="64" t="str">
        <f t="shared" si="7"/>
        <v>Няма избран разход</v>
      </c>
    </row>
    <row r="496" spans="1:10" ht="15.75" x14ac:dyDescent="0.25">
      <c r="A496" s="63">
        <v>489</v>
      </c>
      <c r="B496" s="63" t="str">
        <f>IF(AND(C496&lt;&gt;"",C496&lt;&gt;" -  -  -  -  - "),VLOOKUP(C496,exp!$A$8:$B$507,2,FALSE),"")</f>
        <v/>
      </c>
      <c r="C496" s="43"/>
      <c r="D496" s="103"/>
      <c r="E496" s="43"/>
      <c r="F496" s="43"/>
      <c r="G496" s="111"/>
      <c r="H496" s="75"/>
      <c r="I496" s="66"/>
      <c r="J496" s="64" t="str">
        <f t="shared" si="7"/>
        <v>Няма избран разход</v>
      </c>
    </row>
    <row r="497" spans="1:10" ht="15.75" x14ac:dyDescent="0.25">
      <c r="A497" s="50">
        <v>490</v>
      </c>
      <c r="B497" s="63" t="str">
        <f>IF(AND(C497&lt;&gt;"",C497&lt;&gt;" -  -  -  -  - "),VLOOKUP(C497,exp!$A$8:$B$507,2,FALSE),"")</f>
        <v/>
      </c>
      <c r="C497" s="43"/>
      <c r="D497" s="103"/>
      <c r="E497" s="43"/>
      <c r="F497" s="43"/>
      <c r="G497" s="111"/>
      <c r="H497" s="75"/>
      <c r="I497" s="66"/>
      <c r="J497" s="64" t="str">
        <f t="shared" si="7"/>
        <v>Няма избран разход</v>
      </c>
    </row>
    <row r="498" spans="1:10" ht="15.75" x14ac:dyDescent="0.25">
      <c r="A498" s="63">
        <v>491</v>
      </c>
      <c r="B498" s="63" t="str">
        <f>IF(AND(C498&lt;&gt;"",C498&lt;&gt;" -  -  -  -  - "),VLOOKUP(C498,exp!$A$8:$B$507,2,FALSE),"")</f>
        <v/>
      </c>
      <c r="C498" s="43"/>
      <c r="D498" s="103"/>
      <c r="E498" s="43"/>
      <c r="F498" s="43"/>
      <c r="G498" s="111"/>
      <c r="H498" s="75"/>
      <c r="I498" s="66"/>
      <c r="J498" s="64" t="str">
        <f t="shared" si="7"/>
        <v>Няма избран разход</v>
      </c>
    </row>
    <row r="499" spans="1:10" ht="15.75" x14ac:dyDescent="0.25">
      <c r="A499" s="63">
        <v>492</v>
      </c>
      <c r="B499" s="63" t="str">
        <f>IF(AND(C499&lt;&gt;"",C499&lt;&gt;" -  -  -  -  - "),VLOOKUP(C499,exp!$A$8:$B$507,2,FALSE),"")</f>
        <v/>
      </c>
      <c r="C499" s="43"/>
      <c r="D499" s="103"/>
      <c r="E499" s="43"/>
      <c r="F499" s="43"/>
      <c r="G499" s="111"/>
      <c r="H499" s="75"/>
      <c r="I499" s="66"/>
      <c r="J499" s="64" t="str">
        <f t="shared" si="7"/>
        <v>Няма избран разход</v>
      </c>
    </row>
    <row r="500" spans="1:10" ht="15.75" x14ac:dyDescent="0.25">
      <c r="A500" s="50">
        <v>493</v>
      </c>
      <c r="B500" s="63" t="str">
        <f>IF(AND(C500&lt;&gt;"",C500&lt;&gt;" -  -  -  -  - "),VLOOKUP(C500,exp!$A$8:$B$507,2,FALSE),"")</f>
        <v/>
      </c>
      <c r="C500" s="43"/>
      <c r="D500" s="103"/>
      <c r="E500" s="43"/>
      <c r="F500" s="43"/>
      <c r="G500" s="111"/>
      <c r="H500" s="75"/>
      <c r="I500" s="66"/>
      <c r="J500" s="64" t="str">
        <f t="shared" si="7"/>
        <v>Няма избран разход</v>
      </c>
    </row>
    <row r="501" spans="1:10" ht="15.75" x14ac:dyDescent="0.25">
      <c r="A501" s="63">
        <v>494</v>
      </c>
      <c r="B501" s="63" t="str">
        <f>IF(AND(C501&lt;&gt;"",C501&lt;&gt;" -  -  -  -  - "),VLOOKUP(C501,exp!$A$8:$B$507,2,FALSE),"")</f>
        <v/>
      </c>
      <c r="C501" s="43"/>
      <c r="D501" s="103"/>
      <c r="E501" s="43"/>
      <c r="F501" s="43"/>
      <c r="G501" s="111"/>
      <c r="H501" s="75"/>
      <c r="I501" s="66"/>
      <c r="J501" s="64" t="str">
        <f t="shared" si="7"/>
        <v>Няма избран разход</v>
      </c>
    </row>
    <row r="502" spans="1:10" ht="15.75" x14ac:dyDescent="0.25">
      <c r="A502" s="63">
        <v>495</v>
      </c>
      <c r="B502" s="63" t="str">
        <f>IF(AND(C502&lt;&gt;"",C502&lt;&gt;" -  -  -  -  - "),VLOOKUP(C502,exp!$A$8:$B$507,2,FALSE),"")</f>
        <v/>
      </c>
      <c r="C502" s="43"/>
      <c r="D502" s="103"/>
      <c r="E502" s="43"/>
      <c r="F502" s="43"/>
      <c r="G502" s="111"/>
      <c r="H502" s="75"/>
      <c r="I502" s="66"/>
      <c r="J502" s="64" t="str">
        <f t="shared" si="7"/>
        <v>Няма избран разход</v>
      </c>
    </row>
    <row r="503" spans="1:10" ht="15.75" x14ac:dyDescent="0.25">
      <c r="A503" s="50">
        <v>496</v>
      </c>
      <c r="B503" s="63" t="str">
        <f>IF(AND(C503&lt;&gt;"",C503&lt;&gt;" -  -  -  -  - "),VLOOKUP(C503,exp!$A$8:$B$507,2,FALSE),"")</f>
        <v/>
      </c>
      <c r="C503" s="43"/>
      <c r="D503" s="103"/>
      <c r="E503" s="43"/>
      <c r="F503" s="43"/>
      <c r="G503" s="111"/>
      <c r="H503" s="75"/>
      <c r="I503" s="66"/>
      <c r="J503" s="64" t="str">
        <f t="shared" si="7"/>
        <v>Няма избран разход</v>
      </c>
    </row>
    <row r="504" spans="1:10" ht="15.75" x14ac:dyDescent="0.25">
      <c r="A504" s="63">
        <v>497</v>
      </c>
      <c r="B504" s="63" t="str">
        <f>IF(AND(C504&lt;&gt;"",C504&lt;&gt;" -  -  -  -  - "),VLOOKUP(C504,exp!$A$8:$B$507,2,FALSE),"")</f>
        <v/>
      </c>
      <c r="C504" s="43"/>
      <c r="D504" s="103"/>
      <c r="E504" s="43"/>
      <c r="F504" s="43"/>
      <c r="G504" s="111"/>
      <c r="H504" s="75"/>
      <c r="I504" s="66"/>
      <c r="J504" s="64" t="str">
        <f t="shared" si="7"/>
        <v>Няма избран разход</v>
      </c>
    </row>
    <row r="505" spans="1:10" ht="15.75" x14ac:dyDescent="0.25">
      <c r="A505" s="63">
        <v>498</v>
      </c>
      <c r="B505" s="63" t="str">
        <f>IF(AND(C505&lt;&gt;"",C505&lt;&gt;" -  -  -  -  - "),VLOOKUP(C505,exp!$A$8:$B$507,2,FALSE),"")</f>
        <v/>
      </c>
      <c r="C505" s="43"/>
      <c r="D505" s="103"/>
      <c r="E505" s="43"/>
      <c r="F505" s="43"/>
      <c r="G505" s="111"/>
      <c r="H505" s="75"/>
      <c r="I505" s="66"/>
      <c r="J505" s="64" t="str">
        <f t="shared" si="7"/>
        <v>Няма избран разход</v>
      </c>
    </row>
    <row r="506" spans="1:10" ht="15.75" x14ac:dyDescent="0.25">
      <c r="A506" s="50">
        <v>499</v>
      </c>
      <c r="B506" s="63" t="str">
        <f>IF(AND(C506&lt;&gt;"",C506&lt;&gt;" -  -  -  -  - "),VLOOKUP(C506,exp!$A$8:$B$507,2,FALSE),"")</f>
        <v/>
      </c>
      <c r="C506" s="43"/>
      <c r="D506" s="103"/>
      <c r="E506" s="43"/>
      <c r="F506" s="43"/>
      <c r="G506" s="111"/>
      <c r="H506" s="75"/>
      <c r="I506" s="66"/>
      <c r="J506" s="64" t="str">
        <f t="shared" si="7"/>
        <v>Няма избран разход</v>
      </c>
    </row>
    <row r="507" spans="1:10" ht="15.75" x14ac:dyDescent="0.25">
      <c r="A507" s="63">
        <v>500</v>
      </c>
      <c r="B507" s="63" t="str">
        <f>IF(AND(C507&lt;&gt;"",C507&lt;&gt;" -  -  -  -  - "),VLOOKUP(C507,exp!$A$8:$B$507,2,FALSE),"")</f>
        <v/>
      </c>
      <c r="C507" s="43"/>
      <c r="D507" s="103"/>
      <c r="E507" s="43"/>
      <c r="F507" s="43"/>
      <c r="G507" s="111"/>
      <c r="H507" s="75"/>
      <c r="I507" s="66"/>
      <c r="J507" s="64" t="str">
        <f t="shared" si="7"/>
        <v>Няма избран разход</v>
      </c>
    </row>
  </sheetData>
  <sheetProtection formatCells="0" formatColumns="0" formatRows="0" insertColumns="0" insertRows="0" insertHyperlinks="0" deleteColumns="0" deleteRows="0"/>
  <mergeCells count="2">
    <mergeCell ref="A2:J2"/>
    <mergeCell ref="A1:J1"/>
  </mergeCells>
  <dataValidations count="2">
    <dataValidation type="date" allowBlank="1" showInputMessage="1" showErrorMessage="1" error="Моля въведете дата с формат:_x000a_ДД.ММ.ГГГГ между 01.01.2014 и 31.12.2023" sqref="I8:I507 E8:F37">
      <formula1>41640</formula1>
      <formula2>46022</formula2>
    </dataValidation>
    <dataValidation type="list" allowBlank="1" showInputMessage="1" showErrorMessage="1" sqref="C8:C507 E38:F507">
      <formula1>spisak_razhodi</formula1>
    </dataValidation>
  </dataValidations>
  <pageMargins left="0.56000000000000005" right="0.51181102362204722" top="0.74803149606299213" bottom="0.74803149606299213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exp!$B$8:$B$507</xm:f>
          </x14:formula1>
          <xm:sqref>B8:B507</xm:sqref>
        </x14:dataValidation>
        <x14:dataValidation type="list" showInputMessage="1" showErrorMessage="1">
          <x14:formula1>
            <xm:f>exp!$B$8:$B$507</xm:f>
          </x14:formula1>
          <xm:sqref>B8:B507</xm:sqref>
        </x14:dataValidation>
        <x14:dataValidation type="list" allowBlank="1" showInputMessage="1" showErrorMessage="1">
          <x14:formula1>
            <xm:f>private!$X$2:$X$22</xm:f>
          </x14:formula1>
          <xm:sqref>H8:H507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8"/>
  <sheetViews>
    <sheetView topLeftCell="E1" workbookViewId="0">
      <selection activeCell="L2" sqref="L2:M5"/>
    </sheetView>
  </sheetViews>
  <sheetFormatPr defaultColWidth="8.85546875" defaultRowHeight="15" x14ac:dyDescent="0.25"/>
  <cols>
    <col min="1" max="1" width="22.42578125" style="3" bestFit="1" customWidth="1"/>
    <col min="2" max="2" width="26.42578125" style="3" bestFit="1" customWidth="1"/>
    <col min="3" max="3" width="22.42578125" style="3" bestFit="1" customWidth="1"/>
    <col min="4" max="4" width="23.7109375" style="3" bestFit="1" customWidth="1"/>
    <col min="5" max="5" width="24.7109375" style="3" bestFit="1" customWidth="1"/>
    <col min="6" max="6" width="23.7109375" style="3" bestFit="1" customWidth="1"/>
    <col min="7" max="7" width="15.42578125" style="3" customWidth="1"/>
    <col min="8" max="8" width="64.140625" style="3" bestFit="1" customWidth="1"/>
    <col min="9" max="9" width="11.42578125" style="3" bestFit="1" customWidth="1"/>
    <col min="10" max="10" width="8.85546875" style="3"/>
    <col min="11" max="11" width="10.42578125" style="3" customWidth="1"/>
    <col min="12" max="12" width="63.7109375" style="3" bestFit="1" customWidth="1"/>
    <col min="13" max="13" width="30.85546875" style="3" bestFit="1" customWidth="1"/>
    <col min="14" max="14" width="11.140625" style="3" customWidth="1"/>
    <col min="15" max="15" width="19.7109375" style="3" bestFit="1" customWidth="1"/>
    <col min="16" max="18" width="8.85546875" style="3"/>
    <col min="19" max="19" width="53.42578125" style="3" bestFit="1" customWidth="1"/>
    <col min="20" max="20" width="13.28515625" style="6" customWidth="1"/>
    <col min="21" max="23" width="8.85546875" style="3"/>
    <col min="24" max="24" width="57.5703125" style="3" customWidth="1"/>
    <col min="25" max="25" width="8.85546875" style="3"/>
    <col min="26" max="26" width="81.28515625" customWidth="1"/>
    <col min="27" max="27" width="43.28515625" style="3" customWidth="1"/>
    <col min="28" max="28" width="47.140625" style="3" customWidth="1"/>
    <col min="29" max="16384" width="8.85546875" style="3"/>
  </cols>
  <sheetData>
    <row r="1" spans="2:28" ht="30" x14ac:dyDescent="0.25">
      <c r="B1" s="19" t="s">
        <v>7</v>
      </c>
      <c r="C1" s="16" t="s">
        <v>1</v>
      </c>
      <c r="E1" s="19" t="s">
        <v>9</v>
      </c>
      <c r="F1" s="16" t="s">
        <v>1</v>
      </c>
      <c r="H1" s="16" t="s">
        <v>14</v>
      </c>
      <c r="I1" s="16" t="s">
        <v>21</v>
      </c>
      <c r="J1" s="16" t="s">
        <v>1</v>
      </c>
      <c r="L1" s="16" t="s">
        <v>23</v>
      </c>
      <c r="M1" s="16" t="s">
        <v>1</v>
      </c>
      <c r="O1" s="16" t="s">
        <v>69</v>
      </c>
      <c r="P1" s="16" t="s">
        <v>1</v>
      </c>
      <c r="S1" s="16" t="s">
        <v>98</v>
      </c>
      <c r="T1" s="14" t="s">
        <v>70</v>
      </c>
      <c r="U1" s="16" t="s">
        <v>1</v>
      </c>
      <c r="Z1" t="s">
        <v>229</v>
      </c>
      <c r="AB1" s="113" t="s">
        <v>377</v>
      </c>
    </row>
    <row r="2" spans="2:28" ht="31.5" x14ac:dyDescent="0.25">
      <c r="B2" s="5" t="s">
        <v>8</v>
      </c>
      <c r="C2" s="1" t="s">
        <v>45</v>
      </c>
      <c r="E2" s="5" t="s">
        <v>3</v>
      </c>
      <c r="F2" s="1" t="s">
        <v>57</v>
      </c>
      <c r="H2" s="1" t="s">
        <v>59</v>
      </c>
      <c r="I2" s="20" t="s">
        <v>15</v>
      </c>
      <c r="J2" s="1">
        <v>2</v>
      </c>
      <c r="L2" s="5" t="s">
        <v>32</v>
      </c>
      <c r="M2" s="1" t="s">
        <v>65</v>
      </c>
      <c r="O2" s="1" t="s">
        <v>75</v>
      </c>
      <c r="P2" s="1" t="s">
        <v>83</v>
      </c>
      <c r="S2" s="5" t="s">
        <v>103</v>
      </c>
      <c r="T2" s="21" t="s">
        <v>104</v>
      </c>
      <c r="U2" s="1">
        <v>1</v>
      </c>
      <c r="X2" s="85" t="s">
        <v>198</v>
      </c>
      <c r="Z2" t="s">
        <v>230</v>
      </c>
      <c r="AB2" s="113" t="s">
        <v>378</v>
      </c>
    </row>
    <row r="3" spans="2:28" ht="31.5" x14ac:dyDescent="0.25">
      <c r="B3" s="5" t="s">
        <v>6</v>
      </c>
      <c r="C3" s="1" t="s">
        <v>46</v>
      </c>
      <c r="E3" s="5" t="s">
        <v>22</v>
      </c>
      <c r="F3" s="1" t="s">
        <v>52</v>
      </c>
      <c r="H3" s="1" t="s">
        <v>60</v>
      </c>
      <c r="I3" s="20" t="s">
        <v>16</v>
      </c>
      <c r="J3" s="1">
        <v>3</v>
      </c>
      <c r="L3" s="5" t="s">
        <v>24</v>
      </c>
      <c r="M3" s="1" t="s">
        <v>66</v>
      </c>
      <c r="O3" s="1" t="s">
        <v>72</v>
      </c>
      <c r="P3" s="1" t="s">
        <v>84</v>
      </c>
      <c r="S3" s="5" t="s">
        <v>97</v>
      </c>
      <c r="T3" s="21" t="s">
        <v>113</v>
      </c>
      <c r="U3" s="1">
        <v>2</v>
      </c>
      <c r="X3" s="85" t="s">
        <v>200</v>
      </c>
      <c r="Z3" t="s">
        <v>231</v>
      </c>
      <c r="AB3" s="113" t="s">
        <v>379</v>
      </c>
    </row>
    <row r="4" spans="2:28" ht="31.5" x14ac:dyDescent="0.25">
      <c r="B4" s="5" t="s">
        <v>2</v>
      </c>
      <c r="C4" s="1" t="s">
        <v>47</v>
      </c>
      <c r="E4" s="5" t="s">
        <v>10</v>
      </c>
      <c r="F4" s="1" t="s">
        <v>53</v>
      </c>
      <c r="H4" s="1" t="s">
        <v>61</v>
      </c>
      <c r="I4" s="20" t="s">
        <v>17</v>
      </c>
      <c r="J4" s="1">
        <v>4</v>
      </c>
      <c r="L4" s="22" t="s">
        <v>29</v>
      </c>
      <c r="M4" s="1" t="s">
        <v>67</v>
      </c>
      <c r="O4" s="1" t="s">
        <v>74</v>
      </c>
      <c r="P4" s="1" t="s">
        <v>85</v>
      </c>
      <c r="S4" s="5" t="s">
        <v>95</v>
      </c>
      <c r="T4" s="21" t="s">
        <v>111</v>
      </c>
      <c r="U4" s="1">
        <v>3</v>
      </c>
      <c r="X4" s="85" t="s">
        <v>201</v>
      </c>
      <c r="Z4" t="s">
        <v>232</v>
      </c>
      <c r="AB4" t="s">
        <v>380</v>
      </c>
    </row>
    <row r="5" spans="2:28" ht="15.75" x14ac:dyDescent="0.25">
      <c r="B5" s="22" t="s">
        <v>26</v>
      </c>
      <c r="C5" s="1" t="s">
        <v>58</v>
      </c>
      <c r="E5" s="5" t="s">
        <v>4</v>
      </c>
      <c r="F5" s="1" t="s">
        <v>54</v>
      </c>
      <c r="H5" s="1" t="s">
        <v>62</v>
      </c>
      <c r="I5" s="20" t="s">
        <v>18</v>
      </c>
      <c r="J5" s="1">
        <v>5</v>
      </c>
      <c r="L5" s="22" t="s">
        <v>30</v>
      </c>
      <c r="M5" s="1" t="s">
        <v>68</v>
      </c>
      <c r="O5" s="1" t="s">
        <v>73</v>
      </c>
      <c r="P5" s="1" t="s">
        <v>86</v>
      </c>
      <c r="S5" s="5" t="s">
        <v>106</v>
      </c>
      <c r="T5" s="21" t="s">
        <v>107</v>
      </c>
      <c r="U5" s="1">
        <v>4</v>
      </c>
      <c r="X5" s="85" t="s">
        <v>194</v>
      </c>
      <c r="Z5" t="s">
        <v>233</v>
      </c>
      <c r="AB5" t="s">
        <v>381</v>
      </c>
    </row>
    <row r="6" spans="2:28" ht="31.5" x14ac:dyDescent="0.25">
      <c r="B6" s="22" t="s">
        <v>27</v>
      </c>
      <c r="C6" s="1" t="s">
        <v>48</v>
      </c>
      <c r="E6" s="5" t="s">
        <v>5</v>
      </c>
      <c r="F6" s="1" t="s">
        <v>55</v>
      </c>
      <c r="H6" s="1" t="s">
        <v>63</v>
      </c>
      <c r="I6" s="20" t="s">
        <v>19</v>
      </c>
      <c r="J6" s="1">
        <v>6</v>
      </c>
      <c r="O6" s="1" t="s">
        <v>79</v>
      </c>
      <c r="P6" s="1" t="s">
        <v>90</v>
      </c>
      <c r="S6" s="5" t="s">
        <v>118</v>
      </c>
      <c r="T6" s="21" t="s">
        <v>99</v>
      </c>
      <c r="U6" s="1">
        <v>5</v>
      </c>
      <c r="X6" s="85" t="s">
        <v>199</v>
      </c>
      <c r="Z6" t="s">
        <v>234</v>
      </c>
    </row>
    <row r="7" spans="2:28" ht="31.5" x14ac:dyDescent="0.25">
      <c r="B7" s="22" t="s">
        <v>33</v>
      </c>
      <c r="C7" s="1" t="s">
        <v>49</v>
      </c>
      <c r="E7" s="22" t="s">
        <v>25</v>
      </c>
      <c r="F7" s="1" t="s">
        <v>56</v>
      </c>
      <c r="H7" s="94" t="s">
        <v>64</v>
      </c>
      <c r="I7" s="20" t="s">
        <v>20</v>
      </c>
      <c r="J7" s="94">
        <v>19</v>
      </c>
      <c r="O7" s="1" t="s">
        <v>80</v>
      </c>
      <c r="P7" s="1" t="s">
        <v>91</v>
      </c>
      <c r="S7" s="5" t="s">
        <v>119</v>
      </c>
      <c r="T7" s="21" t="s">
        <v>100</v>
      </c>
      <c r="U7" s="1">
        <v>6</v>
      </c>
      <c r="X7" s="85" t="s">
        <v>202</v>
      </c>
      <c r="Z7" t="s">
        <v>235</v>
      </c>
    </row>
    <row r="8" spans="2:28" ht="31.5" x14ac:dyDescent="0.25">
      <c r="B8" s="22" t="s">
        <v>34</v>
      </c>
      <c r="C8" s="1" t="s">
        <v>50</v>
      </c>
      <c r="E8" s="22" t="s">
        <v>28</v>
      </c>
      <c r="F8" s="1" t="s">
        <v>51</v>
      </c>
      <c r="H8" s="101" t="s">
        <v>188</v>
      </c>
      <c r="I8" s="101" t="s">
        <v>187</v>
      </c>
      <c r="J8" s="101">
        <v>29</v>
      </c>
      <c r="O8" s="1" t="s">
        <v>76</v>
      </c>
      <c r="P8" s="1" t="s">
        <v>92</v>
      </c>
      <c r="S8" s="5" t="s">
        <v>146</v>
      </c>
      <c r="T8" s="21" t="s">
        <v>133</v>
      </c>
      <c r="U8" s="1">
        <v>7</v>
      </c>
      <c r="X8" s="85" t="s">
        <v>195</v>
      </c>
      <c r="Z8" t="s">
        <v>236</v>
      </c>
    </row>
    <row r="9" spans="2:28" ht="15.75" x14ac:dyDescent="0.25">
      <c r="B9" s="22" t="s">
        <v>28</v>
      </c>
      <c r="C9" s="1" t="s">
        <v>51</v>
      </c>
      <c r="E9" s="67" t="s">
        <v>183</v>
      </c>
      <c r="F9" s="68" t="s">
        <v>184</v>
      </c>
      <c r="H9" s="101" t="s">
        <v>189</v>
      </c>
      <c r="I9" s="102" t="s">
        <v>190</v>
      </c>
      <c r="J9" s="102">
        <v>30</v>
      </c>
      <c r="O9" s="1" t="s">
        <v>77</v>
      </c>
      <c r="P9" s="1" t="s">
        <v>93</v>
      </c>
      <c r="S9" s="5" t="s">
        <v>120</v>
      </c>
      <c r="T9" s="21" t="s">
        <v>101</v>
      </c>
      <c r="U9" s="1">
        <v>8</v>
      </c>
      <c r="X9" s="85" t="s">
        <v>203</v>
      </c>
      <c r="Z9" t="s">
        <v>237</v>
      </c>
    </row>
    <row r="10" spans="2:28" ht="31.5" x14ac:dyDescent="0.25">
      <c r="B10" s="67" t="s">
        <v>183</v>
      </c>
      <c r="C10" s="68" t="s">
        <v>184</v>
      </c>
      <c r="O10" s="1" t="s">
        <v>78</v>
      </c>
      <c r="P10" s="1" t="s">
        <v>87</v>
      </c>
      <c r="S10" s="5" t="s">
        <v>147</v>
      </c>
      <c r="T10" s="21" t="s">
        <v>117</v>
      </c>
      <c r="U10" s="1">
        <v>9</v>
      </c>
      <c r="X10" s="85" t="s">
        <v>204</v>
      </c>
      <c r="Z10" t="s">
        <v>238</v>
      </c>
    </row>
    <row r="11" spans="2:28" ht="15.75" x14ac:dyDescent="0.25">
      <c r="H11" s="95"/>
      <c r="I11" s="96"/>
      <c r="J11" s="95"/>
      <c r="O11" s="1" t="s">
        <v>81</v>
      </c>
      <c r="P11" s="1" t="s">
        <v>88</v>
      </c>
      <c r="S11" s="5" t="s">
        <v>122</v>
      </c>
      <c r="T11" s="21" t="s">
        <v>105</v>
      </c>
      <c r="U11" s="1">
        <v>10</v>
      </c>
      <c r="X11" s="85" t="s">
        <v>205</v>
      </c>
      <c r="Z11" t="s">
        <v>239</v>
      </c>
    </row>
    <row r="12" spans="2:28" ht="15.75" x14ac:dyDescent="0.25">
      <c r="H12" s="95"/>
      <c r="I12" s="96"/>
      <c r="J12" s="95"/>
      <c r="O12" s="1" t="s">
        <v>82</v>
      </c>
      <c r="P12" s="1" t="s">
        <v>89</v>
      </c>
      <c r="S12" s="5" t="s">
        <v>156</v>
      </c>
      <c r="T12" s="21" t="s">
        <v>135</v>
      </c>
      <c r="U12" s="1">
        <v>11</v>
      </c>
      <c r="X12" s="85" t="s">
        <v>206</v>
      </c>
      <c r="Z12" t="s">
        <v>240</v>
      </c>
    </row>
    <row r="13" spans="2:28" ht="15.75" x14ac:dyDescent="0.25">
      <c r="H13" s="95"/>
      <c r="I13" s="96"/>
      <c r="J13" s="95"/>
      <c r="S13" s="5" t="s">
        <v>148</v>
      </c>
      <c r="T13" s="21" t="s">
        <v>109</v>
      </c>
      <c r="U13" s="1">
        <v>12</v>
      </c>
      <c r="X13" s="85" t="s">
        <v>207</v>
      </c>
      <c r="Z13" t="s">
        <v>241</v>
      </c>
    </row>
    <row r="14" spans="2:28" ht="15.75" x14ac:dyDescent="0.25">
      <c r="H14" s="95"/>
      <c r="I14" s="96"/>
      <c r="J14" s="95"/>
      <c r="S14" s="5" t="s">
        <v>149</v>
      </c>
      <c r="T14" s="21" t="s">
        <v>140</v>
      </c>
      <c r="U14" s="1">
        <v>13</v>
      </c>
      <c r="X14" s="85" t="s">
        <v>208</v>
      </c>
      <c r="Z14" t="s">
        <v>242</v>
      </c>
    </row>
    <row r="15" spans="2:28" ht="15.75" x14ac:dyDescent="0.25">
      <c r="H15" s="95"/>
      <c r="I15" s="96"/>
      <c r="J15" s="95"/>
      <c r="S15" s="5" t="s">
        <v>154</v>
      </c>
      <c r="T15" s="21" t="s">
        <v>130</v>
      </c>
      <c r="U15" s="1">
        <v>14</v>
      </c>
      <c r="X15" s="85" t="s">
        <v>209</v>
      </c>
      <c r="Z15" t="s">
        <v>243</v>
      </c>
    </row>
    <row r="16" spans="2:28" ht="31.5" x14ac:dyDescent="0.25">
      <c r="H16" s="95"/>
      <c r="I16" s="96"/>
      <c r="J16" s="95"/>
      <c r="S16" s="5" t="s">
        <v>124</v>
      </c>
      <c r="T16" s="21" t="s">
        <v>110</v>
      </c>
      <c r="U16" s="1">
        <v>15</v>
      </c>
      <c r="X16" s="85" t="s">
        <v>210</v>
      </c>
      <c r="Z16" t="s">
        <v>244</v>
      </c>
    </row>
    <row r="17" spans="8:26" ht="15.75" x14ac:dyDescent="0.25">
      <c r="H17" s="95"/>
      <c r="I17" s="96"/>
      <c r="J17" s="95"/>
      <c r="S17" s="5" t="s">
        <v>121</v>
      </c>
      <c r="T17" s="21" t="s">
        <v>102</v>
      </c>
      <c r="U17" s="1">
        <v>16</v>
      </c>
      <c r="X17" s="85" t="s">
        <v>211</v>
      </c>
      <c r="Z17" t="s">
        <v>245</v>
      </c>
    </row>
    <row r="18" spans="8:26" ht="31.5" x14ac:dyDescent="0.25">
      <c r="H18" s="95"/>
      <c r="I18" s="96"/>
      <c r="J18" s="95"/>
      <c r="S18" s="5" t="s">
        <v>123</v>
      </c>
      <c r="T18" s="21" t="s">
        <v>108</v>
      </c>
      <c r="U18" s="1">
        <v>17</v>
      </c>
      <c r="X18" s="85" t="s">
        <v>212</v>
      </c>
      <c r="Z18" t="s">
        <v>246</v>
      </c>
    </row>
    <row r="19" spans="8:26" ht="31.5" x14ac:dyDescent="0.25">
      <c r="H19" s="23"/>
      <c r="I19" s="23"/>
      <c r="J19" s="23"/>
      <c r="S19" s="5" t="s">
        <v>157</v>
      </c>
      <c r="T19" s="21" t="s">
        <v>134</v>
      </c>
      <c r="U19" s="1">
        <v>18</v>
      </c>
      <c r="X19" s="85" t="s">
        <v>196</v>
      </c>
      <c r="Z19" t="s">
        <v>247</v>
      </c>
    </row>
    <row r="20" spans="8:26" ht="47.25" customHeight="1" x14ac:dyDescent="0.25">
      <c r="H20" s="23"/>
      <c r="I20" s="23"/>
      <c r="J20" s="23"/>
      <c r="S20" s="5" t="s">
        <v>150</v>
      </c>
      <c r="T20" s="21" t="s">
        <v>115</v>
      </c>
      <c r="U20" s="1">
        <v>19</v>
      </c>
      <c r="X20" s="86" t="s">
        <v>214</v>
      </c>
      <c r="Z20" t="s">
        <v>248</v>
      </c>
    </row>
    <row r="21" spans="8:26" ht="47.25" x14ac:dyDescent="0.25">
      <c r="H21" s="23"/>
      <c r="I21" s="23"/>
      <c r="J21" s="23"/>
      <c r="S21" s="5" t="s">
        <v>151</v>
      </c>
      <c r="T21" s="21" t="s">
        <v>139</v>
      </c>
      <c r="U21" s="1">
        <v>20</v>
      </c>
      <c r="X21" s="86" t="s">
        <v>215</v>
      </c>
      <c r="Z21" t="s">
        <v>249</v>
      </c>
    </row>
    <row r="22" spans="8:26" ht="31.5" x14ac:dyDescent="0.25">
      <c r="H22" s="95"/>
      <c r="I22" s="97"/>
      <c r="J22" s="98"/>
      <c r="S22" s="5" t="s">
        <v>152</v>
      </c>
      <c r="T22" s="21" t="s">
        <v>132</v>
      </c>
      <c r="U22" s="1">
        <v>21</v>
      </c>
      <c r="X22" s="85" t="s">
        <v>197</v>
      </c>
      <c r="Z22" t="s">
        <v>250</v>
      </c>
    </row>
    <row r="23" spans="8:26" x14ac:dyDescent="0.25">
      <c r="H23" s="95"/>
      <c r="I23" s="97"/>
      <c r="J23" s="98"/>
      <c r="S23" s="5" t="s">
        <v>153</v>
      </c>
      <c r="T23" s="21" t="s">
        <v>128</v>
      </c>
      <c r="U23" s="1">
        <v>22</v>
      </c>
      <c r="Z23" t="s">
        <v>251</v>
      </c>
    </row>
    <row r="24" spans="8:26" x14ac:dyDescent="0.25">
      <c r="H24" s="95"/>
      <c r="I24" s="97"/>
      <c r="J24" s="98"/>
      <c r="S24" s="5" t="s">
        <v>155</v>
      </c>
      <c r="T24" s="21" t="s">
        <v>138</v>
      </c>
      <c r="U24" s="1">
        <v>23</v>
      </c>
      <c r="Z24" t="s">
        <v>252</v>
      </c>
    </row>
    <row r="25" spans="8:26" x14ac:dyDescent="0.25">
      <c r="H25" s="98"/>
      <c r="I25" s="97"/>
      <c r="J25" s="98"/>
      <c r="S25" s="5" t="s">
        <v>145</v>
      </c>
      <c r="T25" s="21" t="s">
        <v>114</v>
      </c>
      <c r="U25" s="1">
        <v>24</v>
      </c>
      <c r="Z25" t="s">
        <v>253</v>
      </c>
    </row>
    <row r="26" spans="8:26" x14ac:dyDescent="0.25">
      <c r="H26" s="98"/>
      <c r="I26" s="97"/>
      <c r="J26" s="98"/>
      <c r="S26" s="5" t="s">
        <v>142</v>
      </c>
      <c r="T26" s="21" t="s">
        <v>137</v>
      </c>
      <c r="U26" s="1">
        <v>25</v>
      </c>
      <c r="Z26" t="s">
        <v>254</v>
      </c>
    </row>
    <row r="27" spans="8:26" x14ac:dyDescent="0.25">
      <c r="H27" s="95"/>
      <c r="I27" s="97"/>
      <c r="J27" s="98"/>
      <c r="S27" s="5" t="s">
        <v>143</v>
      </c>
      <c r="T27" s="21" t="s">
        <v>129</v>
      </c>
      <c r="U27" s="1">
        <v>26</v>
      </c>
      <c r="Z27" t="s">
        <v>255</v>
      </c>
    </row>
    <row r="28" spans="8:26" x14ac:dyDescent="0.25">
      <c r="H28" s="99"/>
      <c r="I28" s="98"/>
      <c r="J28" s="100"/>
      <c r="S28" s="5" t="s">
        <v>144</v>
      </c>
      <c r="T28" s="21" t="s">
        <v>131</v>
      </c>
      <c r="U28" s="1">
        <v>27</v>
      </c>
      <c r="Z28" t="s">
        <v>256</v>
      </c>
    </row>
    <row r="29" spans="8:26" x14ac:dyDescent="0.25">
      <c r="S29" s="5" t="s">
        <v>127</v>
      </c>
      <c r="T29" s="21" t="s">
        <v>141</v>
      </c>
      <c r="U29" s="1">
        <v>28</v>
      </c>
      <c r="Z29" t="s">
        <v>257</v>
      </c>
    </row>
    <row r="30" spans="8:26" x14ac:dyDescent="0.25">
      <c r="S30" s="5" t="s">
        <v>126</v>
      </c>
      <c r="T30" s="21" t="s">
        <v>136</v>
      </c>
      <c r="U30" s="1">
        <v>29</v>
      </c>
      <c r="Z30" t="s">
        <v>258</v>
      </c>
    </row>
    <row r="31" spans="8:26" x14ac:dyDescent="0.25">
      <c r="S31" s="5" t="s">
        <v>125</v>
      </c>
      <c r="T31" s="21" t="s">
        <v>116</v>
      </c>
      <c r="U31" s="1">
        <v>30</v>
      </c>
      <c r="Z31" t="s">
        <v>259</v>
      </c>
    </row>
    <row r="32" spans="8:26" x14ac:dyDescent="0.25">
      <c r="S32" s="5" t="s">
        <v>96</v>
      </c>
      <c r="T32" s="21" t="s">
        <v>112</v>
      </c>
      <c r="U32" s="1">
        <v>31</v>
      </c>
      <c r="Z32" t="s">
        <v>260</v>
      </c>
    </row>
    <row r="33" spans="19:26" x14ac:dyDescent="0.25">
      <c r="S33" s="5" t="s">
        <v>186</v>
      </c>
      <c r="T33" s="21" t="s">
        <v>185</v>
      </c>
      <c r="U33" s="1">
        <v>32</v>
      </c>
      <c r="Z33" t="s">
        <v>261</v>
      </c>
    </row>
    <row r="34" spans="19:26" x14ac:dyDescent="0.25">
      <c r="Z34" t="s">
        <v>262</v>
      </c>
    </row>
    <row r="35" spans="19:26" x14ac:dyDescent="0.25">
      <c r="Z35" t="s">
        <v>263</v>
      </c>
    </row>
    <row r="36" spans="19:26" x14ac:dyDescent="0.25">
      <c r="Z36" t="s">
        <v>270</v>
      </c>
    </row>
    <row r="37" spans="19:26" x14ac:dyDescent="0.25">
      <c r="Z37" t="s">
        <v>264</v>
      </c>
    </row>
    <row r="38" spans="19:26" x14ac:dyDescent="0.25">
      <c r="Z38" t="s">
        <v>265</v>
      </c>
    </row>
    <row r="39" spans="19:26" x14ac:dyDescent="0.25">
      <c r="Z39" t="s">
        <v>266</v>
      </c>
    </row>
    <row r="40" spans="19:26" x14ac:dyDescent="0.25">
      <c r="Z40" t="s">
        <v>267</v>
      </c>
    </row>
    <row r="41" spans="19:26" x14ac:dyDescent="0.25">
      <c r="Z41" t="s">
        <v>268</v>
      </c>
    </row>
    <row r="42" spans="19:26" x14ac:dyDescent="0.25">
      <c r="Z42" t="s">
        <v>269</v>
      </c>
    </row>
    <row r="43" spans="19:26" x14ac:dyDescent="0.25">
      <c r="Z43" t="s">
        <v>271</v>
      </c>
    </row>
    <row r="44" spans="19:26" x14ac:dyDescent="0.25">
      <c r="Z44" t="s">
        <v>272</v>
      </c>
    </row>
    <row r="45" spans="19:26" x14ac:dyDescent="0.25">
      <c r="Z45" t="s">
        <v>273</v>
      </c>
    </row>
    <row r="46" spans="19:26" x14ac:dyDescent="0.25">
      <c r="Z46" t="s">
        <v>274</v>
      </c>
    </row>
    <row r="47" spans="19:26" x14ac:dyDescent="0.25">
      <c r="Z47" t="s">
        <v>275</v>
      </c>
    </row>
    <row r="48" spans="19:26" x14ac:dyDescent="0.25">
      <c r="Z48" t="s">
        <v>276</v>
      </c>
    </row>
    <row r="49" spans="26:26" x14ac:dyDescent="0.25">
      <c r="Z49" t="s">
        <v>277</v>
      </c>
    </row>
    <row r="50" spans="26:26" x14ac:dyDescent="0.25">
      <c r="Z50" t="s">
        <v>278</v>
      </c>
    </row>
    <row r="51" spans="26:26" x14ac:dyDescent="0.25">
      <c r="Z51" t="s">
        <v>279</v>
      </c>
    </row>
    <row r="52" spans="26:26" x14ac:dyDescent="0.25">
      <c r="Z52" t="s">
        <v>280</v>
      </c>
    </row>
    <row r="53" spans="26:26" x14ac:dyDescent="0.25">
      <c r="Z53" t="s">
        <v>281</v>
      </c>
    </row>
    <row r="54" spans="26:26" x14ac:dyDescent="0.25">
      <c r="Z54" t="s">
        <v>282</v>
      </c>
    </row>
    <row r="55" spans="26:26" x14ac:dyDescent="0.25">
      <c r="Z55" t="s">
        <v>283</v>
      </c>
    </row>
    <row r="56" spans="26:26" x14ac:dyDescent="0.25">
      <c r="Z56" t="s">
        <v>284</v>
      </c>
    </row>
    <row r="57" spans="26:26" x14ac:dyDescent="0.25">
      <c r="Z57" t="s">
        <v>285</v>
      </c>
    </row>
    <row r="58" spans="26:26" x14ac:dyDescent="0.25">
      <c r="Z58" t="s">
        <v>286</v>
      </c>
    </row>
    <row r="59" spans="26:26" x14ac:dyDescent="0.25">
      <c r="Z59" t="s">
        <v>287</v>
      </c>
    </row>
    <row r="60" spans="26:26" x14ac:dyDescent="0.25">
      <c r="Z60" t="s">
        <v>288</v>
      </c>
    </row>
    <row r="61" spans="26:26" x14ac:dyDescent="0.25">
      <c r="Z61" t="s">
        <v>289</v>
      </c>
    </row>
    <row r="62" spans="26:26" x14ac:dyDescent="0.25">
      <c r="Z62" t="s">
        <v>290</v>
      </c>
    </row>
    <row r="63" spans="26:26" x14ac:dyDescent="0.25">
      <c r="Z63" t="s">
        <v>291</v>
      </c>
    </row>
    <row r="64" spans="26:26" x14ac:dyDescent="0.25">
      <c r="Z64" t="s">
        <v>292</v>
      </c>
    </row>
    <row r="65" spans="26:26" x14ac:dyDescent="0.25">
      <c r="Z65" t="s">
        <v>293</v>
      </c>
    </row>
    <row r="66" spans="26:26" x14ac:dyDescent="0.25">
      <c r="Z66" t="s">
        <v>294</v>
      </c>
    </row>
    <row r="67" spans="26:26" x14ac:dyDescent="0.25">
      <c r="Z67" t="s">
        <v>295</v>
      </c>
    </row>
    <row r="68" spans="26:26" x14ac:dyDescent="0.25">
      <c r="Z68" t="s">
        <v>296</v>
      </c>
    </row>
    <row r="69" spans="26:26" x14ac:dyDescent="0.25">
      <c r="Z69" t="s">
        <v>297</v>
      </c>
    </row>
    <row r="70" spans="26:26" x14ac:dyDescent="0.25">
      <c r="Z70" t="s">
        <v>298</v>
      </c>
    </row>
    <row r="71" spans="26:26" x14ac:dyDescent="0.25">
      <c r="Z71" t="s">
        <v>299</v>
      </c>
    </row>
    <row r="72" spans="26:26" x14ac:dyDescent="0.25">
      <c r="Z72" t="s">
        <v>300</v>
      </c>
    </row>
    <row r="73" spans="26:26" x14ac:dyDescent="0.25">
      <c r="Z73" t="s">
        <v>301</v>
      </c>
    </row>
    <row r="74" spans="26:26" x14ac:dyDescent="0.25">
      <c r="Z74" t="s">
        <v>302</v>
      </c>
    </row>
    <row r="75" spans="26:26" x14ac:dyDescent="0.25">
      <c r="Z75" t="s">
        <v>303</v>
      </c>
    </row>
    <row r="76" spans="26:26" x14ac:dyDescent="0.25">
      <c r="Z76" t="s">
        <v>304</v>
      </c>
    </row>
    <row r="77" spans="26:26" x14ac:dyDescent="0.25">
      <c r="Z77" t="s">
        <v>305</v>
      </c>
    </row>
    <row r="78" spans="26:26" x14ac:dyDescent="0.25">
      <c r="Z78" t="s">
        <v>306</v>
      </c>
    </row>
    <row r="79" spans="26:26" x14ac:dyDescent="0.25">
      <c r="Z79" t="s">
        <v>307</v>
      </c>
    </row>
    <row r="80" spans="26:26" x14ac:dyDescent="0.25">
      <c r="Z80" t="s">
        <v>308</v>
      </c>
    </row>
    <row r="81" spans="26:26" x14ac:dyDescent="0.25">
      <c r="Z81" t="s">
        <v>309</v>
      </c>
    </row>
    <row r="82" spans="26:26" x14ac:dyDescent="0.25">
      <c r="Z82" t="s">
        <v>310</v>
      </c>
    </row>
    <row r="83" spans="26:26" x14ac:dyDescent="0.25">
      <c r="Z83" t="s">
        <v>311</v>
      </c>
    </row>
    <row r="84" spans="26:26" x14ac:dyDescent="0.25">
      <c r="Z84" t="s">
        <v>312</v>
      </c>
    </row>
    <row r="85" spans="26:26" x14ac:dyDescent="0.25">
      <c r="Z85" t="s">
        <v>313</v>
      </c>
    </row>
    <row r="86" spans="26:26" x14ac:dyDescent="0.25">
      <c r="Z86" t="s">
        <v>314</v>
      </c>
    </row>
    <row r="87" spans="26:26" x14ac:dyDescent="0.25">
      <c r="Z87" t="s">
        <v>315</v>
      </c>
    </row>
    <row r="88" spans="26:26" x14ac:dyDescent="0.25">
      <c r="Z88" t="s">
        <v>316</v>
      </c>
    </row>
    <row r="89" spans="26:26" x14ac:dyDescent="0.25">
      <c r="Z89" t="s">
        <v>317</v>
      </c>
    </row>
    <row r="90" spans="26:26" x14ac:dyDescent="0.25">
      <c r="Z90" t="s">
        <v>318</v>
      </c>
    </row>
    <row r="91" spans="26:26" x14ac:dyDescent="0.25">
      <c r="Z91" t="s">
        <v>383</v>
      </c>
    </row>
    <row r="92" spans="26:26" x14ac:dyDescent="0.25">
      <c r="Z92" t="s">
        <v>319</v>
      </c>
    </row>
    <row r="93" spans="26:26" x14ac:dyDescent="0.25">
      <c r="Z93" t="s">
        <v>320</v>
      </c>
    </row>
    <row r="94" spans="26:26" x14ac:dyDescent="0.25">
      <c r="Z94" t="s">
        <v>321</v>
      </c>
    </row>
    <row r="95" spans="26:26" x14ac:dyDescent="0.25">
      <c r="Z95" t="s">
        <v>322</v>
      </c>
    </row>
    <row r="96" spans="26:26" x14ac:dyDescent="0.25">
      <c r="Z96" t="s">
        <v>323</v>
      </c>
    </row>
    <row r="97" spans="26:26" x14ac:dyDescent="0.25">
      <c r="Z97" t="s">
        <v>324</v>
      </c>
    </row>
    <row r="98" spans="26:26" x14ac:dyDescent="0.25">
      <c r="Z98" t="s">
        <v>384</v>
      </c>
    </row>
    <row r="99" spans="26:26" x14ac:dyDescent="0.25">
      <c r="Z99" t="s">
        <v>325</v>
      </c>
    </row>
    <row r="100" spans="26:26" x14ac:dyDescent="0.25">
      <c r="Z100" t="s">
        <v>326</v>
      </c>
    </row>
    <row r="101" spans="26:26" x14ac:dyDescent="0.25">
      <c r="Z101" t="s">
        <v>327</v>
      </c>
    </row>
    <row r="102" spans="26:26" x14ac:dyDescent="0.25">
      <c r="Z102" t="s">
        <v>328</v>
      </c>
    </row>
    <row r="103" spans="26:26" x14ac:dyDescent="0.25">
      <c r="Z103" t="s">
        <v>329</v>
      </c>
    </row>
    <row r="104" spans="26:26" x14ac:dyDescent="0.25">
      <c r="Z104" t="s">
        <v>330</v>
      </c>
    </row>
    <row r="105" spans="26:26" x14ac:dyDescent="0.25">
      <c r="Z105" t="s">
        <v>331</v>
      </c>
    </row>
    <row r="106" spans="26:26" x14ac:dyDescent="0.25">
      <c r="Z106" t="s">
        <v>332</v>
      </c>
    </row>
    <row r="107" spans="26:26" x14ac:dyDescent="0.25">
      <c r="Z107" t="s">
        <v>333</v>
      </c>
    </row>
    <row r="108" spans="26:26" x14ac:dyDescent="0.25">
      <c r="Z108" t="s">
        <v>334</v>
      </c>
    </row>
    <row r="109" spans="26:26" x14ac:dyDescent="0.25">
      <c r="Z109" t="s">
        <v>335</v>
      </c>
    </row>
    <row r="110" spans="26:26" x14ac:dyDescent="0.25">
      <c r="Z110" t="s">
        <v>385</v>
      </c>
    </row>
    <row r="111" spans="26:26" x14ac:dyDescent="0.25">
      <c r="Z111" t="s">
        <v>336</v>
      </c>
    </row>
    <row r="112" spans="26:26" x14ac:dyDescent="0.25">
      <c r="Z112" t="s">
        <v>337</v>
      </c>
    </row>
    <row r="113" spans="26:26" x14ac:dyDescent="0.25">
      <c r="Z113" t="s">
        <v>338</v>
      </c>
    </row>
    <row r="114" spans="26:26" x14ac:dyDescent="0.25">
      <c r="Z114" t="s">
        <v>386</v>
      </c>
    </row>
    <row r="115" spans="26:26" x14ac:dyDescent="0.25">
      <c r="Z115" t="s">
        <v>387</v>
      </c>
    </row>
    <row r="116" spans="26:26" x14ac:dyDescent="0.25">
      <c r="Z116" t="s">
        <v>339</v>
      </c>
    </row>
    <row r="117" spans="26:26" x14ac:dyDescent="0.25">
      <c r="Z117" t="s">
        <v>388</v>
      </c>
    </row>
    <row r="118" spans="26:26" x14ac:dyDescent="0.25">
      <c r="Z118" t="s">
        <v>340</v>
      </c>
    </row>
    <row r="119" spans="26:26" x14ac:dyDescent="0.25">
      <c r="Z119" t="s">
        <v>341</v>
      </c>
    </row>
    <row r="120" spans="26:26" x14ac:dyDescent="0.25">
      <c r="Z120" t="s">
        <v>389</v>
      </c>
    </row>
    <row r="121" spans="26:26" x14ac:dyDescent="0.25">
      <c r="Z121" t="s">
        <v>390</v>
      </c>
    </row>
    <row r="122" spans="26:26" x14ac:dyDescent="0.25">
      <c r="Z122" t="s">
        <v>342</v>
      </c>
    </row>
    <row r="123" spans="26:26" x14ac:dyDescent="0.25">
      <c r="Z123" t="s">
        <v>391</v>
      </c>
    </row>
    <row r="124" spans="26:26" x14ac:dyDescent="0.25">
      <c r="Z124" t="s">
        <v>392</v>
      </c>
    </row>
    <row r="125" spans="26:26" x14ac:dyDescent="0.25">
      <c r="Z125" t="s">
        <v>393</v>
      </c>
    </row>
    <row r="126" spans="26:26" x14ac:dyDescent="0.25">
      <c r="Z126" t="s">
        <v>394</v>
      </c>
    </row>
    <row r="127" spans="26:26" x14ac:dyDescent="0.25">
      <c r="Z127" t="s">
        <v>395</v>
      </c>
    </row>
    <row r="128" spans="26:26" x14ac:dyDescent="0.25">
      <c r="Z128" t="s">
        <v>396</v>
      </c>
    </row>
    <row r="129" spans="26:26" x14ac:dyDescent="0.25">
      <c r="Z129" t="s">
        <v>397</v>
      </c>
    </row>
    <row r="130" spans="26:26" x14ac:dyDescent="0.25">
      <c r="Z130" t="s">
        <v>343</v>
      </c>
    </row>
    <row r="131" spans="26:26" x14ac:dyDescent="0.25">
      <c r="Z131" t="s">
        <v>344</v>
      </c>
    </row>
    <row r="132" spans="26:26" x14ac:dyDescent="0.25">
      <c r="Z132" t="s">
        <v>345</v>
      </c>
    </row>
    <row r="133" spans="26:26" x14ac:dyDescent="0.25">
      <c r="Z133" t="s">
        <v>346</v>
      </c>
    </row>
    <row r="134" spans="26:26" x14ac:dyDescent="0.25">
      <c r="Z134" t="s">
        <v>347</v>
      </c>
    </row>
    <row r="135" spans="26:26" x14ac:dyDescent="0.25">
      <c r="Z135" t="s">
        <v>348</v>
      </c>
    </row>
    <row r="136" spans="26:26" x14ac:dyDescent="0.25">
      <c r="Z136" t="s">
        <v>349</v>
      </c>
    </row>
    <row r="137" spans="26:26" x14ac:dyDescent="0.25">
      <c r="Z137" t="s">
        <v>350</v>
      </c>
    </row>
    <row r="138" spans="26:26" x14ac:dyDescent="0.25">
      <c r="Z138" t="s">
        <v>351</v>
      </c>
    </row>
    <row r="139" spans="26:26" x14ac:dyDescent="0.25">
      <c r="Z139" t="s">
        <v>352</v>
      </c>
    </row>
    <row r="140" spans="26:26" x14ac:dyDescent="0.25">
      <c r="Z140" t="s">
        <v>353</v>
      </c>
    </row>
    <row r="141" spans="26:26" x14ac:dyDescent="0.25">
      <c r="Z141" t="s">
        <v>354</v>
      </c>
    </row>
    <row r="142" spans="26:26" x14ac:dyDescent="0.25">
      <c r="Z142" t="s">
        <v>355</v>
      </c>
    </row>
    <row r="143" spans="26:26" x14ac:dyDescent="0.25">
      <c r="Z143" t="s">
        <v>356</v>
      </c>
    </row>
    <row r="144" spans="26:26" x14ac:dyDescent="0.25">
      <c r="Z144" t="s">
        <v>398</v>
      </c>
    </row>
    <row r="145" spans="26:26" x14ac:dyDescent="0.25">
      <c r="Z145" t="s">
        <v>399</v>
      </c>
    </row>
    <row r="146" spans="26:26" x14ac:dyDescent="0.25">
      <c r="Z146" t="s">
        <v>357</v>
      </c>
    </row>
    <row r="147" spans="26:26" x14ac:dyDescent="0.25">
      <c r="Z147" t="s">
        <v>358</v>
      </c>
    </row>
    <row r="148" spans="26:26" x14ac:dyDescent="0.25">
      <c r="Z148" t="s">
        <v>359</v>
      </c>
    </row>
    <row r="149" spans="26:26" x14ac:dyDescent="0.25">
      <c r="Z149" t="s">
        <v>360</v>
      </c>
    </row>
    <row r="150" spans="26:26" x14ac:dyDescent="0.25">
      <c r="Z150" t="s">
        <v>361</v>
      </c>
    </row>
    <row r="151" spans="26:26" x14ac:dyDescent="0.25">
      <c r="Z151" t="s">
        <v>362</v>
      </c>
    </row>
    <row r="152" spans="26:26" x14ac:dyDescent="0.25">
      <c r="Z152" t="s">
        <v>363</v>
      </c>
    </row>
    <row r="153" spans="26:26" x14ac:dyDescent="0.25">
      <c r="Z153" t="s">
        <v>364</v>
      </c>
    </row>
    <row r="154" spans="26:26" x14ac:dyDescent="0.25">
      <c r="Z154" t="s">
        <v>365</v>
      </c>
    </row>
    <row r="155" spans="26:26" x14ac:dyDescent="0.25">
      <c r="Z155" t="s">
        <v>366</v>
      </c>
    </row>
    <row r="156" spans="26:26" x14ac:dyDescent="0.25">
      <c r="Z156" t="s">
        <v>367</v>
      </c>
    </row>
    <row r="157" spans="26:26" x14ac:dyDescent="0.25">
      <c r="Z157" t="s">
        <v>400</v>
      </c>
    </row>
    <row r="158" spans="26:26" x14ac:dyDescent="0.25">
      <c r="Z158" t="s">
        <v>368</v>
      </c>
    </row>
    <row r="159" spans="26:26" x14ac:dyDescent="0.25">
      <c r="Z159" t="s">
        <v>369</v>
      </c>
    </row>
    <row r="160" spans="26:26" x14ac:dyDescent="0.25">
      <c r="Z160" t="s">
        <v>370</v>
      </c>
    </row>
    <row r="161" spans="26:26" x14ac:dyDescent="0.25">
      <c r="Z161" t="s">
        <v>371</v>
      </c>
    </row>
    <row r="162" spans="26:26" x14ac:dyDescent="0.25">
      <c r="Z162" t="s">
        <v>372</v>
      </c>
    </row>
    <row r="163" spans="26:26" x14ac:dyDescent="0.25">
      <c r="Z163" t="s">
        <v>373</v>
      </c>
    </row>
    <row r="164" spans="26:26" x14ac:dyDescent="0.25">
      <c r="Z164" t="s">
        <v>401</v>
      </c>
    </row>
    <row r="165" spans="26:26" x14ac:dyDescent="0.25">
      <c r="Z165" t="s">
        <v>402</v>
      </c>
    </row>
    <row r="166" spans="26:26" x14ac:dyDescent="0.25">
      <c r="Z166" t="s">
        <v>403</v>
      </c>
    </row>
    <row r="167" spans="26:26" x14ac:dyDescent="0.25">
      <c r="Z167" t="s">
        <v>404</v>
      </c>
    </row>
    <row r="168" spans="26:26" x14ac:dyDescent="0.25">
      <c r="Z168" t="s">
        <v>405</v>
      </c>
    </row>
    <row r="169" spans="26:26" x14ac:dyDescent="0.25">
      <c r="Z169" t="s">
        <v>406</v>
      </c>
    </row>
    <row r="170" spans="26:26" x14ac:dyDescent="0.25">
      <c r="Z170" t="s">
        <v>407</v>
      </c>
    </row>
    <row r="171" spans="26:26" x14ac:dyDescent="0.25">
      <c r="Z171" t="s">
        <v>408</v>
      </c>
    </row>
    <row r="172" spans="26:26" x14ac:dyDescent="0.25">
      <c r="Z172" t="s">
        <v>409</v>
      </c>
    </row>
    <row r="173" spans="26:26" x14ac:dyDescent="0.25">
      <c r="Z173" t="s">
        <v>410</v>
      </c>
    </row>
    <row r="174" spans="26:26" x14ac:dyDescent="0.25">
      <c r="Z174" t="s">
        <v>411</v>
      </c>
    </row>
    <row r="175" spans="26:26" x14ac:dyDescent="0.25">
      <c r="Z175" t="s">
        <v>374</v>
      </c>
    </row>
    <row r="176" spans="26:26" x14ac:dyDescent="0.25">
      <c r="Z176" t="s">
        <v>375</v>
      </c>
    </row>
    <row r="177" spans="26:26" x14ac:dyDescent="0.25">
      <c r="Z177" t="s">
        <v>376</v>
      </c>
    </row>
    <row r="178" spans="26:26" x14ac:dyDescent="0.25">
      <c r="Z178" t="s">
        <v>412</v>
      </c>
    </row>
    <row r="179" spans="26:26" x14ac:dyDescent="0.25">
      <c r="Z179" t="s">
        <v>413</v>
      </c>
    </row>
    <row r="180" spans="26:26" x14ac:dyDescent="0.25">
      <c r="Z180" t="s">
        <v>414</v>
      </c>
    </row>
    <row r="181" spans="26:26" x14ac:dyDescent="0.25">
      <c r="Z181" t="s">
        <v>415</v>
      </c>
    </row>
    <row r="182" spans="26:26" x14ac:dyDescent="0.25">
      <c r="Z182" t="s">
        <v>416</v>
      </c>
    </row>
    <row r="183" spans="26:26" x14ac:dyDescent="0.25">
      <c r="Z183" t="s">
        <v>417</v>
      </c>
    </row>
    <row r="184" spans="26:26" x14ac:dyDescent="0.25">
      <c r="Z184" t="s">
        <v>418</v>
      </c>
    </row>
    <row r="185" spans="26:26" x14ac:dyDescent="0.25">
      <c r="Z185" t="s">
        <v>419</v>
      </c>
    </row>
    <row r="186" spans="26:26" x14ac:dyDescent="0.25">
      <c r="Z186" t="s">
        <v>420</v>
      </c>
    </row>
    <row r="187" spans="26:26" x14ac:dyDescent="0.25">
      <c r="Z187" t="s">
        <v>421</v>
      </c>
    </row>
    <row r="188" spans="26:26" x14ac:dyDescent="0.25">
      <c r="Z188" t="s">
        <v>422</v>
      </c>
    </row>
  </sheetData>
  <sheetProtection algorithmName="SHA-512" hashValue="5SUMiTBjPAYeBahLvSBNEgA+vLmVuiiTtvFplvdBjM55hKvjf7b+SYII7iuIlsdnaqXvSCRtcU2TnfYmwjZ1Nw==" saltValue="c2p9fDvtqkqeD6S5m42Y9w==" spinCount="100000" sheet="1" objects="1" scenarios="1"/>
  <conditionalFormatting sqref="Z1:Z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500"/>
  <sheetViews>
    <sheetView workbookViewId="0">
      <selection activeCell="G1" sqref="G1"/>
    </sheetView>
  </sheetViews>
  <sheetFormatPr defaultColWidth="8.85546875" defaultRowHeight="15" x14ac:dyDescent="0.25"/>
  <cols>
    <col min="1" max="1" width="11.85546875" style="23" customWidth="1"/>
    <col min="2" max="4" width="21" style="23" customWidth="1"/>
    <col min="5" max="5" width="35.7109375" style="23" bestFit="1" customWidth="1"/>
    <col min="6" max="6" width="19.42578125" style="23" customWidth="1"/>
    <col min="7" max="7" width="30.85546875" style="3" bestFit="1" customWidth="1"/>
    <col min="8" max="16384" width="8.85546875" style="3"/>
  </cols>
  <sheetData>
    <row r="1" spans="1:7" x14ac:dyDescent="0.25">
      <c r="A1" s="15">
        <f>IF(supply!C8&lt;&gt;"",supply!B8,"")</f>
        <v>1</v>
      </c>
      <c r="B1" s="15" t="str">
        <f>IF(supply!C8&lt;&gt;"",supply!C8,"")</f>
        <v>Иван Иванов</v>
      </c>
      <c r="C1" s="15" t="str">
        <f>IF(supply!D8&lt;&gt;"",supply!D8,"")</f>
        <v>222233789</v>
      </c>
      <c r="D1" s="15" t="str">
        <f>IF(supply!E8&lt;&gt;"",supply!E8,"")</f>
        <v/>
      </c>
      <c r="E1" s="15" t="str">
        <f>IF(supply!F8&lt;&gt;"",supply!F8,"")</f>
        <v>BG222233789</v>
      </c>
      <c r="F1" s="15" t="str">
        <f>IF(supply!G8&lt;&gt;"",VLOOKUP(supply!G8,private!$H$1:$J$28,2,FALSE),"")</f>
        <v>AD</v>
      </c>
      <c r="G1" s="15" t="str">
        <f>IF(supply!H8&lt;&gt;"",VLOOKUP(supply!H8,private!$L$1:$M$5,2,FALSE),"")</f>
        <v/>
      </c>
    </row>
    <row r="2" spans="1:7" x14ac:dyDescent="0.25">
      <c r="A2" s="15" t="str">
        <f>IF(supply!C9&lt;&gt;"",supply!B9,"")</f>
        <v/>
      </c>
      <c r="B2" s="15" t="str">
        <f>IF(supply!C9&lt;&gt;"",supply!C9,"")</f>
        <v/>
      </c>
      <c r="C2" s="15" t="str">
        <f>IF(supply!D9&lt;&gt;"",supply!D9,"")</f>
        <v/>
      </c>
      <c r="D2" s="15" t="str">
        <f>IF(supply!E9&lt;&gt;"",supply!E9,"")</f>
        <v/>
      </c>
      <c r="E2" s="15" t="str">
        <f>IF(supply!F9&lt;&gt;"",supply!F9,"")</f>
        <v/>
      </c>
      <c r="F2" s="15" t="str">
        <f>IF(supply!G9&lt;&gt;"",VLOOKUP(supply!G9,#REF!,2,FALSE),"")</f>
        <v/>
      </c>
      <c r="G2" s="15" t="str">
        <f>IF(supply!H9&lt;&gt;"",VLOOKUP(supply!H9,#REF!,2,FALSE),"")</f>
        <v/>
      </c>
    </row>
    <row r="3" spans="1:7" x14ac:dyDescent="0.25">
      <c r="A3" s="15" t="str">
        <f>IF(supply!C10&lt;&gt;"",supply!B10,"")</f>
        <v/>
      </c>
      <c r="B3" s="15" t="str">
        <f>IF(supply!C10&lt;&gt;"",supply!C10,"")</f>
        <v/>
      </c>
      <c r="C3" s="15" t="str">
        <f>IF(supply!D10&lt;&gt;"",supply!D10,"")</f>
        <v/>
      </c>
      <c r="D3" s="15" t="str">
        <f>IF(supply!E10&lt;&gt;"",supply!E10,"")</f>
        <v/>
      </c>
      <c r="E3" s="15" t="str">
        <f>IF(supply!F10&lt;&gt;"",supply!F10,"")</f>
        <v/>
      </c>
      <c r="F3" s="15" t="str">
        <f>IF(supply!G10&lt;&gt;"",VLOOKUP(supply!G10,#REF!,2,FALSE),"")</f>
        <v/>
      </c>
      <c r="G3" s="15" t="str">
        <f>IF(supply!H10&lt;&gt;"",VLOOKUP(supply!H10,#REF!,2,FALSE),"")</f>
        <v/>
      </c>
    </row>
    <row r="4" spans="1:7" x14ac:dyDescent="0.25">
      <c r="A4" s="15" t="str">
        <f>IF(supply!C11&lt;&gt;"",supply!B11,"")</f>
        <v/>
      </c>
      <c r="B4" s="15" t="str">
        <f>IF(supply!C11&lt;&gt;"",supply!C11,"")</f>
        <v/>
      </c>
      <c r="C4" s="15" t="str">
        <f>IF(supply!D11&lt;&gt;"",supply!D11,"")</f>
        <v/>
      </c>
      <c r="D4" s="15" t="str">
        <f>IF(supply!E11&lt;&gt;"",supply!E11,"")</f>
        <v/>
      </c>
      <c r="E4" s="15" t="str">
        <f>IF(supply!F11&lt;&gt;"",supply!F11,"")</f>
        <v/>
      </c>
      <c r="F4" s="15" t="str">
        <f>IF(supply!G11&lt;&gt;"",VLOOKUP(supply!G11,#REF!,2,FALSE),"")</f>
        <v/>
      </c>
      <c r="G4" s="15" t="str">
        <f>IF(supply!H11&lt;&gt;"",VLOOKUP(supply!H11,#REF!,2,FALSE),"")</f>
        <v/>
      </c>
    </row>
    <row r="5" spans="1:7" x14ac:dyDescent="0.25">
      <c r="A5" s="15" t="str">
        <f>IF(supply!C12&lt;&gt;"",supply!B12,"")</f>
        <v/>
      </c>
      <c r="B5" s="15" t="str">
        <f>IF(supply!C12&lt;&gt;"",supply!C12,"")</f>
        <v/>
      </c>
      <c r="C5" s="15" t="str">
        <f>IF(supply!D12&lt;&gt;"",supply!D12,"")</f>
        <v/>
      </c>
      <c r="D5" s="15" t="str">
        <f>IF(supply!E12&lt;&gt;"",supply!E12,"")</f>
        <v/>
      </c>
      <c r="E5" s="15" t="str">
        <f>IF(supply!F12&lt;&gt;"",supply!F12,"")</f>
        <v/>
      </c>
      <c r="F5" s="15" t="str">
        <f>IF(supply!G12&lt;&gt;"",VLOOKUP(supply!G12,#REF!,2,FALSE),"")</f>
        <v/>
      </c>
      <c r="G5" s="15" t="str">
        <f>IF(supply!H12&lt;&gt;"",VLOOKUP(supply!H12,#REF!,2,FALSE),"")</f>
        <v/>
      </c>
    </row>
    <row r="6" spans="1:7" x14ac:dyDescent="0.25">
      <c r="A6" s="15" t="str">
        <f>IF(supply!C13&lt;&gt;"",supply!B13,"")</f>
        <v/>
      </c>
      <c r="B6" s="15" t="str">
        <f>IF(supply!C13&lt;&gt;"",supply!C13,"")</f>
        <v/>
      </c>
      <c r="C6" s="15" t="str">
        <f>IF(supply!D13&lt;&gt;"",supply!D13,"")</f>
        <v/>
      </c>
      <c r="D6" s="15" t="str">
        <f>IF(supply!E13&lt;&gt;"",supply!E13,"")</f>
        <v/>
      </c>
      <c r="E6" s="15" t="str">
        <f>IF(supply!F13&lt;&gt;"",supply!F13,"")</f>
        <v/>
      </c>
      <c r="F6" s="15" t="str">
        <f>IF(supply!G13&lt;&gt;"",VLOOKUP(supply!G13,#REF!,2,FALSE),"")</f>
        <v/>
      </c>
      <c r="G6" s="15" t="str">
        <f>IF(supply!H13&lt;&gt;"",VLOOKUP(supply!H13,#REF!,2,FALSE),"")</f>
        <v/>
      </c>
    </row>
    <row r="7" spans="1:7" x14ac:dyDescent="0.25">
      <c r="A7" s="15" t="str">
        <f>IF(supply!C14&lt;&gt;"",supply!B14,"")</f>
        <v/>
      </c>
      <c r="B7" s="15" t="str">
        <f>IF(supply!C14&lt;&gt;"",supply!C14,"")</f>
        <v/>
      </c>
      <c r="C7" s="15" t="str">
        <f>IF(supply!D14&lt;&gt;"",supply!D14,"")</f>
        <v/>
      </c>
      <c r="D7" s="15" t="str">
        <f>IF(supply!E14&lt;&gt;"",supply!E14,"")</f>
        <v/>
      </c>
      <c r="E7" s="15" t="str">
        <f>IF(supply!F14&lt;&gt;"",supply!F14,"")</f>
        <v/>
      </c>
      <c r="F7" s="15" t="str">
        <f>IF(supply!G14&lt;&gt;"",VLOOKUP(supply!G14,#REF!,2,FALSE),"")</f>
        <v/>
      </c>
      <c r="G7" s="15" t="str">
        <f>IF(supply!H14&lt;&gt;"",VLOOKUP(supply!H14,#REF!,2,FALSE),"")</f>
        <v/>
      </c>
    </row>
    <row r="8" spans="1:7" x14ac:dyDescent="0.25">
      <c r="A8" s="15" t="str">
        <f>IF(supply!C15&lt;&gt;"",supply!B15,"")</f>
        <v/>
      </c>
      <c r="B8" s="15" t="str">
        <f>IF(supply!C15&lt;&gt;"",supply!C15,"")</f>
        <v/>
      </c>
      <c r="C8" s="15" t="str">
        <f>IF(supply!D15&lt;&gt;"",supply!D15,"")</f>
        <v/>
      </c>
      <c r="D8" s="15" t="str">
        <f>IF(supply!E15&lt;&gt;"",supply!E15,"")</f>
        <v/>
      </c>
      <c r="E8" s="15" t="str">
        <f>IF(supply!F15&lt;&gt;"",supply!F15,"")</f>
        <v/>
      </c>
      <c r="F8" s="15" t="str">
        <f>IF(supply!G15&lt;&gt;"",VLOOKUP(supply!G15,#REF!,2,FALSE),"")</f>
        <v/>
      </c>
      <c r="G8" s="15" t="str">
        <f>IF(supply!H15&lt;&gt;"",VLOOKUP(supply!H15,#REF!,2,FALSE),"")</f>
        <v/>
      </c>
    </row>
    <row r="9" spans="1:7" x14ac:dyDescent="0.25">
      <c r="A9" s="15" t="str">
        <f>IF(supply!C16&lt;&gt;"",supply!B16,"")</f>
        <v/>
      </c>
      <c r="B9" s="15" t="str">
        <f>IF(supply!C16&lt;&gt;"",supply!C16,"")</f>
        <v/>
      </c>
      <c r="C9" s="15" t="str">
        <f>IF(supply!D16&lt;&gt;"",supply!D16,"")</f>
        <v/>
      </c>
      <c r="D9" s="15" t="str">
        <f>IF(supply!E16&lt;&gt;"",supply!E16,"")</f>
        <v/>
      </c>
      <c r="E9" s="15" t="str">
        <f>IF(supply!F16&lt;&gt;"",supply!F16,"")</f>
        <v/>
      </c>
      <c r="F9" s="15" t="str">
        <f>IF(supply!G16&lt;&gt;"",VLOOKUP(supply!G16,#REF!,2,FALSE),"")</f>
        <v/>
      </c>
      <c r="G9" s="15" t="str">
        <f>IF(supply!H16&lt;&gt;"",VLOOKUP(supply!H16,#REF!,2,FALSE),"")</f>
        <v/>
      </c>
    </row>
    <row r="10" spans="1:7" x14ac:dyDescent="0.25">
      <c r="A10" s="15" t="str">
        <f>IF(supply!C17&lt;&gt;"",supply!B17,"")</f>
        <v/>
      </c>
      <c r="B10" s="15" t="str">
        <f>IF(supply!C17&lt;&gt;"",supply!C17,"")</f>
        <v/>
      </c>
      <c r="C10" s="15" t="str">
        <f>IF(supply!D17&lt;&gt;"",supply!D17,"")</f>
        <v/>
      </c>
      <c r="D10" s="15" t="str">
        <f>IF(supply!E17&lt;&gt;"",supply!E17,"")</f>
        <v/>
      </c>
      <c r="E10" s="15" t="str">
        <f>IF(supply!F17&lt;&gt;"",supply!F17,"")</f>
        <v/>
      </c>
      <c r="F10" s="15" t="str">
        <f>IF(supply!G17&lt;&gt;"",VLOOKUP(supply!G17,#REF!,2,FALSE),"")</f>
        <v/>
      </c>
      <c r="G10" s="15" t="str">
        <f>IF(supply!H17&lt;&gt;"",VLOOKUP(supply!H17,#REF!,2,FALSE),"")</f>
        <v/>
      </c>
    </row>
    <row r="11" spans="1:7" x14ac:dyDescent="0.25">
      <c r="A11" s="15" t="str">
        <f>IF(supply!C18&lt;&gt;"",supply!B18,"")</f>
        <v/>
      </c>
      <c r="B11" s="15" t="str">
        <f>IF(supply!C18&lt;&gt;"",supply!C18,"")</f>
        <v/>
      </c>
      <c r="C11" s="15" t="str">
        <f>IF(supply!D18&lt;&gt;"",supply!D18,"")</f>
        <v/>
      </c>
      <c r="D11" s="15" t="str">
        <f>IF(supply!E18&lt;&gt;"",supply!E18,"")</f>
        <v/>
      </c>
      <c r="E11" s="15" t="str">
        <f>IF(supply!F18&lt;&gt;"",supply!F18,"")</f>
        <v/>
      </c>
      <c r="F11" s="15" t="str">
        <f>IF(supply!G18&lt;&gt;"",VLOOKUP(supply!G18,#REF!,2,FALSE),"")</f>
        <v/>
      </c>
      <c r="G11" s="15" t="str">
        <f>IF(supply!H18&lt;&gt;"",VLOOKUP(supply!H18,#REF!,2,FALSE),"")</f>
        <v/>
      </c>
    </row>
    <row r="12" spans="1:7" x14ac:dyDescent="0.25">
      <c r="A12" s="15" t="str">
        <f>IF(supply!C19&lt;&gt;"",supply!B19,"")</f>
        <v/>
      </c>
      <c r="B12" s="15" t="str">
        <f>IF(supply!C19&lt;&gt;"",supply!C19,"")</f>
        <v/>
      </c>
      <c r="C12" s="15" t="str">
        <f>IF(supply!D19&lt;&gt;"",supply!D19,"")</f>
        <v/>
      </c>
      <c r="D12" s="15" t="str">
        <f>IF(supply!E19&lt;&gt;"",supply!E19,"")</f>
        <v/>
      </c>
      <c r="E12" s="15" t="str">
        <f>IF(supply!F19&lt;&gt;"",supply!F19,"")</f>
        <v/>
      </c>
      <c r="F12" s="15" t="str">
        <f>IF(supply!G19&lt;&gt;"",VLOOKUP(supply!G19,#REF!,2,FALSE),"")</f>
        <v/>
      </c>
      <c r="G12" s="15" t="str">
        <f>IF(supply!H19&lt;&gt;"",VLOOKUP(supply!H19,#REF!,2,FALSE),"")</f>
        <v/>
      </c>
    </row>
    <row r="13" spans="1:7" x14ac:dyDescent="0.25">
      <c r="A13" s="15" t="str">
        <f>IF(supply!C20&lt;&gt;"",supply!B20,"")</f>
        <v/>
      </c>
      <c r="B13" s="15" t="str">
        <f>IF(supply!C20&lt;&gt;"",supply!C20,"")</f>
        <v/>
      </c>
      <c r="C13" s="15" t="str">
        <f>IF(supply!D20&lt;&gt;"",supply!D20,"")</f>
        <v/>
      </c>
      <c r="D13" s="15" t="str">
        <f>IF(supply!E20&lt;&gt;"",supply!E20,"")</f>
        <v/>
      </c>
      <c r="E13" s="15" t="str">
        <f>IF(supply!F20&lt;&gt;"",supply!F20,"")</f>
        <v/>
      </c>
      <c r="F13" s="15" t="str">
        <f>IF(supply!G20&lt;&gt;"",VLOOKUP(supply!G20,#REF!,2,FALSE),"")</f>
        <v/>
      </c>
      <c r="G13" s="15" t="str">
        <f>IF(supply!H20&lt;&gt;"",VLOOKUP(supply!H20,#REF!,2,FALSE),"")</f>
        <v/>
      </c>
    </row>
    <row r="14" spans="1:7" x14ac:dyDescent="0.25">
      <c r="A14" s="15" t="str">
        <f>IF(supply!C21&lt;&gt;"",supply!B21,"")</f>
        <v/>
      </c>
      <c r="B14" s="15" t="str">
        <f>IF(supply!C21&lt;&gt;"",supply!C21,"")</f>
        <v/>
      </c>
      <c r="C14" s="15" t="str">
        <f>IF(supply!D21&lt;&gt;"",supply!D21,"")</f>
        <v/>
      </c>
      <c r="D14" s="15" t="str">
        <f>IF(supply!E21&lt;&gt;"",supply!E21,"")</f>
        <v/>
      </c>
      <c r="E14" s="15" t="str">
        <f>IF(supply!F21&lt;&gt;"",supply!F21,"")</f>
        <v/>
      </c>
      <c r="F14" s="15" t="str">
        <f>IF(supply!G21&lt;&gt;"",VLOOKUP(supply!G21,#REF!,2,FALSE),"")</f>
        <v/>
      </c>
      <c r="G14" s="15" t="str">
        <f>IF(supply!H21&lt;&gt;"",VLOOKUP(supply!H21,#REF!,2,FALSE),"")</f>
        <v/>
      </c>
    </row>
    <row r="15" spans="1:7" x14ac:dyDescent="0.25">
      <c r="A15" s="15" t="str">
        <f>IF(supply!C22&lt;&gt;"",supply!B22,"")</f>
        <v/>
      </c>
      <c r="B15" s="15" t="str">
        <f>IF(supply!C22&lt;&gt;"",supply!C22,"")</f>
        <v/>
      </c>
      <c r="C15" s="15" t="str">
        <f>IF(supply!D22&lt;&gt;"",supply!D22,"")</f>
        <v/>
      </c>
      <c r="D15" s="15" t="str">
        <f>IF(supply!E22&lt;&gt;"",supply!E22,"")</f>
        <v/>
      </c>
      <c r="E15" s="15" t="str">
        <f>IF(supply!F22&lt;&gt;"",supply!F22,"")</f>
        <v/>
      </c>
      <c r="F15" s="15" t="str">
        <f>IF(supply!G22&lt;&gt;"",VLOOKUP(supply!G22,#REF!,2,FALSE),"")</f>
        <v/>
      </c>
      <c r="G15" s="15" t="str">
        <f>IF(supply!H22&lt;&gt;"",VLOOKUP(supply!H22,#REF!,2,FALSE),"")</f>
        <v/>
      </c>
    </row>
    <row r="16" spans="1:7" x14ac:dyDescent="0.25">
      <c r="A16" s="15" t="str">
        <f>IF(supply!C23&lt;&gt;"",supply!B23,"")</f>
        <v/>
      </c>
      <c r="B16" s="15" t="str">
        <f>IF(supply!C23&lt;&gt;"",supply!C23,"")</f>
        <v/>
      </c>
      <c r="C16" s="15" t="str">
        <f>IF(supply!D23&lt;&gt;"",supply!D23,"")</f>
        <v/>
      </c>
      <c r="D16" s="15" t="str">
        <f>IF(supply!E23&lt;&gt;"",supply!E23,"")</f>
        <v/>
      </c>
      <c r="E16" s="15" t="str">
        <f>IF(supply!F23&lt;&gt;"",supply!F23,"")</f>
        <v/>
      </c>
      <c r="F16" s="15" t="str">
        <f>IF(supply!G23&lt;&gt;"",VLOOKUP(supply!G23,#REF!,2,FALSE),"")</f>
        <v/>
      </c>
      <c r="G16" s="15" t="str">
        <f>IF(supply!H23&lt;&gt;"",VLOOKUP(supply!H23,#REF!,2,FALSE),"")</f>
        <v/>
      </c>
    </row>
    <row r="17" spans="1:7" x14ac:dyDescent="0.25">
      <c r="A17" s="15" t="str">
        <f>IF(supply!C24&lt;&gt;"",supply!B24,"")</f>
        <v/>
      </c>
      <c r="B17" s="15" t="str">
        <f>IF(supply!C24&lt;&gt;"",supply!C24,"")</f>
        <v/>
      </c>
      <c r="C17" s="15" t="str">
        <f>IF(supply!D24&lt;&gt;"",supply!D24,"")</f>
        <v/>
      </c>
      <c r="D17" s="15" t="str">
        <f>IF(supply!E24&lt;&gt;"",supply!E24,"")</f>
        <v/>
      </c>
      <c r="E17" s="15" t="str">
        <f>IF(supply!F24&lt;&gt;"",supply!F24,"")</f>
        <v/>
      </c>
      <c r="F17" s="15" t="str">
        <f>IF(supply!G24&lt;&gt;"",VLOOKUP(supply!G24,#REF!,2,FALSE),"")</f>
        <v/>
      </c>
      <c r="G17" s="15" t="str">
        <f>IF(supply!H24&lt;&gt;"",VLOOKUP(supply!H24,#REF!,2,FALSE),"")</f>
        <v/>
      </c>
    </row>
    <row r="18" spans="1:7" x14ac:dyDescent="0.25">
      <c r="A18" s="15" t="str">
        <f>IF(supply!C25&lt;&gt;"",supply!B25,"")</f>
        <v/>
      </c>
      <c r="B18" s="15" t="str">
        <f>IF(supply!C25&lt;&gt;"",supply!C25,"")</f>
        <v/>
      </c>
      <c r="C18" s="15" t="str">
        <f>IF(supply!D25&lt;&gt;"",supply!D25,"")</f>
        <v/>
      </c>
      <c r="D18" s="15" t="str">
        <f>IF(supply!E25&lt;&gt;"",supply!E25,"")</f>
        <v/>
      </c>
      <c r="E18" s="15" t="str">
        <f>IF(supply!F25&lt;&gt;"",supply!F25,"")</f>
        <v/>
      </c>
      <c r="F18" s="15" t="str">
        <f>IF(supply!G25&lt;&gt;"",VLOOKUP(supply!G25,#REF!,2,FALSE),"")</f>
        <v/>
      </c>
      <c r="G18" s="15" t="str">
        <f>IF(supply!H25&lt;&gt;"",VLOOKUP(supply!H25,#REF!,2,FALSE),"")</f>
        <v/>
      </c>
    </row>
    <row r="19" spans="1:7" x14ac:dyDescent="0.25">
      <c r="A19" s="15" t="str">
        <f>IF(supply!C26&lt;&gt;"",supply!B26,"")</f>
        <v/>
      </c>
      <c r="B19" s="15" t="str">
        <f>IF(supply!C26&lt;&gt;"",supply!C26,"")</f>
        <v/>
      </c>
      <c r="C19" s="15" t="str">
        <f>IF(supply!D26&lt;&gt;"",supply!D26,"")</f>
        <v/>
      </c>
      <c r="D19" s="15" t="str">
        <f>IF(supply!E26&lt;&gt;"",supply!E26,"")</f>
        <v/>
      </c>
      <c r="E19" s="15" t="str">
        <f>IF(supply!F26&lt;&gt;"",supply!F26,"")</f>
        <v/>
      </c>
      <c r="F19" s="15" t="str">
        <f>IF(supply!G26&lt;&gt;"",VLOOKUP(supply!G26,#REF!,2,FALSE),"")</f>
        <v/>
      </c>
      <c r="G19" s="15" t="str">
        <f>IF(supply!H26&lt;&gt;"",VLOOKUP(supply!H26,#REF!,2,FALSE),"")</f>
        <v/>
      </c>
    </row>
    <row r="20" spans="1:7" x14ac:dyDescent="0.25">
      <c r="A20" s="15" t="str">
        <f>IF(supply!C27&lt;&gt;"",supply!B27,"")</f>
        <v/>
      </c>
      <c r="B20" s="15" t="str">
        <f>IF(supply!C27&lt;&gt;"",supply!C27,"")</f>
        <v/>
      </c>
      <c r="C20" s="15" t="str">
        <f>IF(supply!D27&lt;&gt;"",supply!D27,"")</f>
        <v/>
      </c>
      <c r="D20" s="15" t="str">
        <f>IF(supply!E27&lt;&gt;"",supply!E27,"")</f>
        <v/>
      </c>
      <c r="E20" s="15" t="str">
        <f>IF(supply!F27&lt;&gt;"",supply!F27,"")</f>
        <v/>
      </c>
      <c r="F20" s="15" t="str">
        <f>IF(supply!G27&lt;&gt;"",VLOOKUP(supply!G27,#REF!,2,FALSE),"")</f>
        <v/>
      </c>
      <c r="G20" s="15" t="str">
        <f>IF(supply!H27&lt;&gt;"",VLOOKUP(supply!H27,#REF!,2,FALSE),"")</f>
        <v/>
      </c>
    </row>
    <row r="21" spans="1:7" x14ac:dyDescent="0.25">
      <c r="A21" s="15" t="str">
        <f>IF(supply!C28&lt;&gt;"",supply!B28,"")</f>
        <v/>
      </c>
      <c r="B21" s="15" t="str">
        <f>IF(supply!C28&lt;&gt;"",supply!C28,"")</f>
        <v/>
      </c>
      <c r="C21" s="15" t="str">
        <f>IF(supply!D28&lt;&gt;"",supply!D28,"")</f>
        <v/>
      </c>
      <c r="D21" s="15" t="str">
        <f>IF(supply!E28&lt;&gt;"",supply!E28,"")</f>
        <v/>
      </c>
      <c r="E21" s="15" t="str">
        <f>IF(supply!F28&lt;&gt;"",supply!F28,"")</f>
        <v/>
      </c>
      <c r="F21" s="15" t="str">
        <f>IF(supply!G28&lt;&gt;"",VLOOKUP(supply!G28,#REF!,2,FALSE),"")</f>
        <v/>
      </c>
      <c r="G21" s="15" t="str">
        <f>IF(supply!H28&lt;&gt;"",VLOOKUP(supply!H28,#REF!,2,FALSE),"")</f>
        <v/>
      </c>
    </row>
    <row r="22" spans="1:7" x14ac:dyDescent="0.25">
      <c r="A22" s="15" t="str">
        <f>IF(supply!C29&lt;&gt;"",supply!B29,"")</f>
        <v/>
      </c>
      <c r="B22" s="15" t="str">
        <f>IF(supply!C29&lt;&gt;"",supply!C29,"")</f>
        <v/>
      </c>
      <c r="C22" s="15" t="str">
        <f>IF(supply!D29&lt;&gt;"",supply!D29,"")</f>
        <v/>
      </c>
      <c r="D22" s="15" t="str">
        <f>IF(supply!E29&lt;&gt;"",supply!E29,"")</f>
        <v/>
      </c>
      <c r="E22" s="15" t="str">
        <f>IF(supply!F29&lt;&gt;"",supply!F29,"")</f>
        <v/>
      </c>
      <c r="F22" s="15" t="str">
        <f>IF(supply!G29&lt;&gt;"",VLOOKUP(supply!G29,#REF!,2,FALSE),"")</f>
        <v/>
      </c>
      <c r="G22" s="15" t="str">
        <f>IF(supply!H29&lt;&gt;"",VLOOKUP(supply!H29,#REF!,2,FALSE),"")</f>
        <v/>
      </c>
    </row>
    <row r="23" spans="1:7" x14ac:dyDescent="0.25">
      <c r="A23" s="15" t="str">
        <f>IF(supply!C30&lt;&gt;"",supply!B30,"")</f>
        <v/>
      </c>
      <c r="B23" s="15" t="str">
        <f>IF(supply!C30&lt;&gt;"",supply!C30,"")</f>
        <v/>
      </c>
      <c r="C23" s="15" t="str">
        <f>IF(supply!D30&lt;&gt;"",supply!D30,"")</f>
        <v/>
      </c>
      <c r="D23" s="15" t="str">
        <f>IF(supply!E30&lt;&gt;"",supply!E30,"")</f>
        <v/>
      </c>
      <c r="E23" s="15" t="str">
        <f>IF(supply!F30&lt;&gt;"",supply!F30,"")</f>
        <v/>
      </c>
      <c r="F23" s="15" t="str">
        <f>IF(supply!G30&lt;&gt;"",VLOOKUP(supply!G30,#REF!,2,FALSE),"")</f>
        <v/>
      </c>
      <c r="G23" s="15" t="str">
        <f>IF(supply!H30&lt;&gt;"",VLOOKUP(supply!H30,#REF!,2,FALSE),"")</f>
        <v/>
      </c>
    </row>
    <row r="24" spans="1:7" x14ac:dyDescent="0.25">
      <c r="A24" s="15" t="str">
        <f>IF(supply!C31&lt;&gt;"",supply!B31,"")</f>
        <v/>
      </c>
      <c r="B24" s="15" t="str">
        <f>IF(supply!C31&lt;&gt;"",supply!C31,"")</f>
        <v/>
      </c>
      <c r="C24" s="15" t="str">
        <f>IF(supply!D31&lt;&gt;"",supply!D31,"")</f>
        <v/>
      </c>
      <c r="D24" s="15" t="str">
        <f>IF(supply!E31&lt;&gt;"",supply!E31,"")</f>
        <v/>
      </c>
      <c r="E24" s="15" t="str">
        <f>IF(supply!F31&lt;&gt;"",supply!F31,"")</f>
        <v/>
      </c>
      <c r="F24" s="15" t="str">
        <f>IF(supply!G31&lt;&gt;"",VLOOKUP(supply!G31,#REF!,2,FALSE),"")</f>
        <v/>
      </c>
      <c r="G24" s="15" t="str">
        <f>IF(supply!H31&lt;&gt;"",VLOOKUP(supply!H31,#REF!,2,FALSE),"")</f>
        <v/>
      </c>
    </row>
    <row r="25" spans="1:7" x14ac:dyDescent="0.25">
      <c r="A25" s="15" t="str">
        <f>IF(supply!C32&lt;&gt;"",supply!B32,"")</f>
        <v/>
      </c>
      <c r="B25" s="15" t="str">
        <f>IF(supply!C32&lt;&gt;"",supply!C32,"")</f>
        <v/>
      </c>
      <c r="C25" s="15" t="str">
        <f>IF(supply!D32&lt;&gt;"",supply!D32,"")</f>
        <v/>
      </c>
      <c r="D25" s="15" t="str">
        <f>IF(supply!E32&lt;&gt;"",supply!E32,"")</f>
        <v/>
      </c>
      <c r="E25" s="15" t="str">
        <f>IF(supply!F32&lt;&gt;"",supply!F32,"")</f>
        <v/>
      </c>
      <c r="F25" s="15" t="str">
        <f>IF(supply!G32&lt;&gt;"",VLOOKUP(supply!G32,#REF!,2,FALSE),"")</f>
        <v/>
      </c>
      <c r="G25" s="15" t="str">
        <f>IF(supply!H32&lt;&gt;"",VLOOKUP(supply!H32,#REF!,2,FALSE),"")</f>
        <v/>
      </c>
    </row>
    <row r="26" spans="1:7" x14ac:dyDescent="0.25">
      <c r="A26" s="15" t="str">
        <f>IF(supply!C33&lt;&gt;"",supply!B33,"")</f>
        <v/>
      </c>
      <c r="B26" s="15" t="str">
        <f>IF(supply!C33&lt;&gt;"",supply!C33,"")</f>
        <v/>
      </c>
      <c r="C26" s="15" t="str">
        <f>IF(supply!D33&lt;&gt;"",supply!D33,"")</f>
        <v/>
      </c>
      <c r="D26" s="15" t="str">
        <f>IF(supply!E33&lt;&gt;"",supply!E33,"")</f>
        <v/>
      </c>
      <c r="E26" s="15" t="str">
        <f>IF(supply!F33&lt;&gt;"",supply!F33,"")</f>
        <v/>
      </c>
      <c r="F26" s="15" t="str">
        <f>IF(supply!G33&lt;&gt;"",VLOOKUP(supply!G33,#REF!,2,FALSE),"")</f>
        <v/>
      </c>
      <c r="G26" s="15" t="str">
        <f>IF(supply!H33&lt;&gt;"",VLOOKUP(supply!H33,#REF!,2,FALSE),"")</f>
        <v/>
      </c>
    </row>
    <row r="27" spans="1:7" x14ac:dyDescent="0.25">
      <c r="A27" s="15" t="str">
        <f>IF(supply!C34&lt;&gt;"",supply!B34,"")</f>
        <v/>
      </c>
      <c r="B27" s="15" t="str">
        <f>IF(supply!C34&lt;&gt;"",supply!C34,"")</f>
        <v/>
      </c>
      <c r="C27" s="15" t="str">
        <f>IF(supply!D34&lt;&gt;"",supply!D34,"")</f>
        <v/>
      </c>
      <c r="D27" s="15" t="str">
        <f>IF(supply!E34&lt;&gt;"",supply!E34,"")</f>
        <v/>
      </c>
      <c r="E27" s="15" t="str">
        <f>IF(supply!F34&lt;&gt;"",supply!F34,"")</f>
        <v/>
      </c>
      <c r="F27" s="15" t="str">
        <f>IF(supply!G34&lt;&gt;"",VLOOKUP(supply!G34,#REF!,2,FALSE),"")</f>
        <v/>
      </c>
      <c r="G27" s="15" t="str">
        <f>IF(supply!H34&lt;&gt;"",VLOOKUP(supply!H34,#REF!,2,FALSE),"")</f>
        <v/>
      </c>
    </row>
    <row r="28" spans="1:7" x14ac:dyDescent="0.25">
      <c r="A28" s="15" t="str">
        <f>IF(supply!C35&lt;&gt;"",supply!B35,"")</f>
        <v/>
      </c>
      <c r="B28" s="15" t="str">
        <f>IF(supply!C35&lt;&gt;"",supply!C35,"")</f>
        <v/>
      </c>
      <c r="C28" s="15" t="str">
        <f>IF(supply!D35&lt;&gt;"",supply!D35,"")</f>
        <v/>
      </c>
      <c r="D28" s="15" t="str">
        <f>IF(supply!E35&lt;&gt;"",supply!E35,"")</f>
        <v/>
      </c>
      <c r="E28" s="15" t="str">
        <f>IF(supply!F35&lt;&gt;"",supply!F35,"")</f>
        <v/>
      </c>
      <c r="F28" s="15" t="str">
        <f>IF(supply!G35&lt;&gt;"",VLOOKUP(supply!G35,#REF!,2,FALSE),"")</f>
        <v/>
      </c>
      <c r="G28" s="15" t="str">
        <f>IF(supply!H35&lt;&gt;"",VLOOKUP(supply!H35,#REF!,2,FALSE),"")</f>
        <v/>
      </c>
    </row>
    <row r="29" spans="1:7" x14ac:dyDescent="0.25">
      <c r="A29" s="15" t="str">
        <f>IF(supply!C36&lt;&gt;"",supply!B36,"")</f>
        <v/>
      </c>
      <c r="B29" s="15" t="str">
        <f>IF(supply!C36&lt;&gt;"",supply!C36,"")</f>
        <v/>
      </c>
      <c r="C29" s="15" t="str">
        <f>IF(supply!D36&lt;&gt;"",supply!D36,"")</f>
        <v/>
      </c>
      <c r="D29" s="15" t="str">
        <f>IF(supply!E36&lt;&gt;"",supply!E36,"")</f>
        <v/>
      </c>
      <c r="E29" s="15" t="str">
        <f>IF(supply!F36&lt;&gt;"",supply!F36,"")</f>
        <v/>
      </c>
      <c r="F29" s="15" t="str">
        <f>IF(supply!G36&lt;&gt;"",VLOOKUP(supply!G36,#REF!,2,FALSE),"")</f>
        <v/>
      </c>
      <c r="G29" s="15" t="str">
        <f>IF(supply!H36&lt;&gt;"",VLOOKUP(supply!H36,#REF!,2,FALSE),"")</f>
        <v/>
      </c>
    </row>
    <row r="30" spans="1:7" x14ac:dyDescent="0.25">
      <c r="A30" s="15" t="str">
        <f>IF(supply!C37&lt;&gt;"",supply!B37,"")</f>
        <v/>
      </c>
      <c r="B30" s="15" t="str">
        <f>IF(supply!C37&lt;&gt;"",supply!C37,"")</f>
        <v/>
      </c>
      <c r="C30" s="15" t="str">
        <f>IF(supply!D37&lt;&gt;"",supply!D37,"")</f>
        <v/>
      </c>
      <c r="D30" s="15" t="str">
        <f>IF(supply!E37&lt;&gt;"",supply!E37,"")</f>
        <v/>
      </c>
      <c r="E30" s="15" t="str">
        <f>IF(supply!F37&lt;&gt;"",supply!F37,"")</f>
        <v/>
      </c>
      <c r="F30" s="15" t="str">
        <f>IF(supply!G37&lt;&gt;"",VLOOKUP(supply!G37,#REF!,2,FALSE),"")</f>
        <v/>
      </c>
      <c r="G30" s="15" t="str">
        <f>IF(supply!H37&lt;&gt;"",VLOOKUP(supply!H37,#REF!,2,FALSE),"")</f>
        <v/>
      </c>
    </row>
    <row r="31" spans="1:7" x14ac:dyDescent="0.25">
      <c r="A31" s="15" t="str">
        <f>IF(supply!C38&lt;&gt;"",supply!B38,"")</f>
        <v/>
      </c>
      <c r="B31" s="15" t="str">
        <f>IF(supply!C38&lt;&gt;"",supply!C38,"")</f>
        <v/>
      </c>
      <c r="C31" s="15" t="str">
        <f>IF(supply!D38&lt;&gt;"",supply!D38,"")</f>
        <v/>
      </c>
      <c r="D31" s="15" t="str">
        <f>IF(supply!E38&lt;&gt;"",supply!E38,"")</f>
        <v/>
      </c>
      <c r="E31" s="15" t="str">
        <f>IF(supply!F38&lt;&gt;"",supply!F38,"")</f>
        <v/>
      </c>
      <c r="F31" s="15" t="str">
        <f>IF(supply!G38&lt;&gt;"",VLOOKUP(supply!G38,#REF!,2,FALSE),"")</f>
        <v/>
      </c>
      <c r="G31" s="15" t="str">
        <f>IF(supply!H38&lt;&gt;"",VLOOKUP(supply!H38,#REF!,2,FALSE),"")</f>
        <v/>
      </c>
    </row>
    <row r="32" spans="1:7" x14ac:dyDescent="0.25">
      <c r="A32" s="15" t="str">
        <f>IF(supply!C39&lt;&gt;"",supply!B39,"")</f>
        <v/>
      </c>
      <c r="B32" s="15" t="str">
        <f>IF(supply!C39&lt;&gt;"",supply!C39,"")</f>
        <v/>
      </c>
      <c r="C32" s="15" t="str">
        <f>IF(supply!D39&lt;&gt;"",supply!D39,"")</f>
        <v/>
      </c>
      <c r="D32" s="15" t="str">
        <f>IF(supply!E39&lt;&gt;"",supply!E39,"")</f>
        <v/>
      </c>
      <c r="E32" s="15" t="str">
        <f>IF(supply!F39&lt;&gt;"",supply!F39,"")</f>
        <v/>
      </c>
      <c r="F32" s="15" t="str">
        <f>IF(supply!G39&lt;&gt;"",VLOOKUP(supply!G39,#REF!,2,FALSE),"")</f>
        <v/>
      </c>
      <c r="G32" s="15" t="str">
        <f>IF(supply!H39&lt;&gt;"",VLOOKUP(supply!H39,#REF!,2,FALSE),"")</f>
        <v/>
      </c>
    </row>
    <row r="33" spans="1:7" x14ac:dyDescent="0.25">
      <c r="A33" s="15" t="str">
        <f>IF(supply!C40&lt;&gt;"",supply!B40,"")</f>
        <v/>
      </c>
      <c r="B33" s="15" t="str">
        <f>IF(supply!C40&lt;&gt;"",supply!C40,"")</f>
        <v/>
      </c>
      <c r="C33" s="15" t="str">
        <f>IF(supply!D40&lt;&gt;"",supply!D40,"")</f>
        <v/>
      </c>
      <c r="D33" s="15" t="str">
        <f>IF(supply!E40&lt;&gt;"",supply!E40,"")</f>
        <v/>
      </c>
      <c r="E33" s="15" t="str">
        <f>IF(supply!F40&lt;&gt;"",supply!F40,"")</f>
        <v/>
      </c>
      <c r="F33" s="15" t="str">
        <f>IF(supply!G40&lt;&gt;"",VLOOKUP(supply!G40,#REF!,2,FALSE),"")</f>
        <v/>
      </c>
      <c r="G33" s="15" t="str">
        <f>IF(supply!H40&lt;&gt;"",VLOOKUP(supply!H40,#REF!,2,FALSE),"")</f>
        <v/>
      </c>
    </row>
    <row r="34" spans="1:7" x14ac:dyDescent="0.25">
      <c r="A34" s="15" t="str">
        <f>IF(supply!C41&lt;&gt;"",supply!B41,"")</f>
        <v/>
      </c>
      <c r="B34" s="15" t="str">
        <f>IF(supply!C41&lt;&gt;"",supply!C41,"")</f>
        <v/>
      </c>
      <c r="C34" s="15" t="str">
        <f>IF(supply!D41&lt;&gt;"",supply!D41,"")</f>
        <v/>
      </c>
      <c r="D34" s="15" t="str">
        <f>IF(supply!E41&lt;&gt;"",supply!E41,"")</f>
        <v/>
      </c>
      <c r="E34" s="15" t="str">
        <f>IF(supply!F41&lt;&gt;"",supply!F41,"")</f>
        <v/>
      </c>
      <c r="F34" s="15" t="str">
        <f>IF(supply!G41&lt;&gt;"",VLOOKUP(supply!G41,#REF!,2,FALSE),"")</f>
        <v/>
      </c>
      <c r="G34" s="15" t="str">
        <f>IF(supply!H41&lt;&gt;"",VLOOKUP(supply!H41,#REF!,2,FALSE),"")</f>
        <v/>
      </c>
    </row>
    <row r="35" spans="1:7" x14ac:dyDescent="0.25">
      <c r="A35" s="15" t="str">
        <f>IF(supply!C42&lt;&gt;"",supply!B42,"")</f>
        <v/>
      </c>
      <c r="B35" s="15" t="str">
        <f>IF(supply!C42&lt;&gt;"",supply!C42,"")</f>
        <v/>
      </c>
      <c r="C35" s="15" t="str">
        <f>IF(supply!D42&lt;&gt;"",supply!D42,"")</f>
        <v/>
      </c>
      <c r="D35" s="15" t="str">
        <f>IF(supply!E42&lt;&gt;"",supply!E42,"")</f>
        <v/>
      </c>
      <c r="E35" s="15" t="str">
        <f>IF(supply!F42&lt;&gt;"",supply!F42,"")</f>
        <v/>
      </c>
      <c r="F35" s="15" t="str">
        <f>IF(supply!G42&lt;&gt;"",VLOOKUP(supply!G42,#REF!,2,FALSE),"")</f>
        <v/>
      </c>
      <c r="G35" s="15" t="str">
        <f>IF(supply!H42&lt;&gt;"",VLOOKUP(supply!H42,#REF!,2,FALSE),"")</f>
        <v/>
      </c>
    </row>
    <row r="36" spans="1:7" x14ac:dyDescent="0.25">
      <c r="A36" s="15" t="str">
        <f>IF(supply!C43&lt;&gt;"",supply!B43,"")</f>
        <v/>
      </c>
      <c r="B36" s="15" t="str">
        <f>IF(supply!C43&lt;&gt;"",supply!C43,"")</f>
        <v/>
      </c>
      <c r="C36" s="15" t="str">
        <f>IF(supply!D43&lt;&gt;"",supply!D43,"")</f>
        <v/>
      </c>
      <c r="D36" s="15" t="str">
        <f>IF(supply!E43&lt;&gt;"",supply!E43,"")</f>
        <v/>
      </c>
      <c r="E36" s="15" t="str">
        <f>IF(supply!F43&lt;&gt;"",supply!F43,"")</f>
        <v/>
      </c>
      <c r="F36" s="15" t="str">
        <f>IF(supply!G43&lt;&gt;"",VLOOKUP(supply!G43,#REF!,2,FALSE),"")</f>
        <v/>
      </c>
      <c r="G36" s="15" t="str">
        <f>IF(supply!H43&lt;&gt;"",VLOOKUP(supply!H43,#REF!,2,FALSE),"")</f>
        <v/>
      </c>
    </row>
    <row r="37" spans="1:7" x14ac:dyDescent="0.25">
      <c r="A37" s="15" t="str">
        <f>IF(supply!C44&lt;&gt;"",supply!B44,"")</f>
        <v/>
      </c>
      <c r="B37" s="15" t="str">
        <f>IF(supply!C44&lt;&gt;"",supply!C44,"")</f>
        <v/>
      </c>
      <c r="C37" s="15" t="str">
        <f>IF(supply!D44&lt;&gt;"",supply!D44,"")</f>
        <v/>
      </c>
      <c r="D37" s="15" t="str">
        <f>IF(supply!E44&lt;&gt;"",supply!E44,"")</f>
        <v/>
      </c>
      <c r="E37" s="15" t="str">
        <f>IF(supply!F44&lt;&gt;"",supply!F44,"")</f>
        <v/>
      </c>
      <c r="F37" s="15" t="str">
        <f>IF(supply!G44&lt;&gt;"",VLOOKUP(supply!G44,#REF!,2,FALSE),"")</f>
        <v/>
      </c>
      <c r="G37" s="15" t="str">
        <f>IF(supply!H44&lt;&gt;"",VLOOKUP(supply!H44,#REF!,2,FALSE),"")</f>
        <v/>
      </c>
    </row>
    <row r="38" spans="1:7" x14ac:dyDescent="0.25">
      <c r="A38" s="15" t="str">
        <f>IF(supply!C45&lt;&gt;"",supply!B45,"")</f>
        <v/>
      </c>
      <c r="B38" s="15" t="str">
        <f>IF(supply!C45&lt;&gt;"",supply!C45,"")</f>
        <v/>
      </c>
      <c r="C38" s="15" t="str">
        <f>IF(supply!D45&lt;&gt;"",supply!D45,"")</f>
        <v/>
      </c>
      <c r="D38" s="15" t="str">
        <f>IF(supply!E45&lt;&gt;"",supply!E45,"")</f>
        <v/>
      </c>
      <c r="E38" s="15" t="str">
        <f>IF(supply!F45&lt;&gt;"",supply!F45,"")</f>
        <v/>
      </c>
      <c r="F38" s="15" t="str">
        <f>IF(supply!G45&lt;&gt;"",VLOOKUP(supply!G45,#REF!,2,FALSE),"")</f>
        <v/>
      </c>
      <c r="G38" s="15" t="str">
        <f>IF(supply!H45&lt;&gt;"",VLOOKUP(supply!H45,#REF!,2,FALSE),"")</f>
        <v/>
      </c>
    </row>
    <row r="39" spans="1:7" x14ac:dyDescent="0.25">
      <c r="A39" s="15" t="str">
        <f>IF(supply!C46&lt;&gt;"",supply!B46,"")</f>
        <v/>
      </c>
      <c r="B39" s="15" t="str">
        <f>IF(supply!C46&lt;&gt;"",supply!C46,"")</f>
        <v/>
      </c>
      <c r="C39" s="15" t="str">
        <f>IF(supply!D46&lt;&gt;"",supply!D46,"")</f>
        <v/>
      </c>
      <c r="D39" s="15" t="str">
        <f>IF(supply!E46&lt;&gt;"",supply!E46,"")</f>
        <v/>
      </c>
      <c r="E39" s="15" t="str">
        <f>IF(supply!F46&lt;&gt;"",supply!F46,"")</f>
        <v/>
      </c>
      <c r="F39" s="15" t="str">
        <f>IF(supply!G46&lt;&gt;"",VLOOKUP(supply!G46,#REF!,2,FALSE),"")</f>
        <v/>
      </c>
      <c r="G39" s="15" t="str">
        <f>IF(supply!H46&lt;&gt;"",VLOOKUP(supply!H46,#REF!,2,FALSE),"")</f>
        <v/>
      </c>
    </row>
    <row r="40" spans="1:7" x14ac:dyDescent="0.25">
      <c r="A40" s="15" t="str">
        <f>IF(supply!C47&lt;&gt;"",supply!B47,"")</f>
        <v/>
      </c>
      <c r="B40" s="15" t="str">
        <f>IF(supply!C47&lt;&gt;"",supply!C47,"")</f>
        <v/>
      </c>
      <c r="C40" s="15" t="str">
        <f>IF(supply!D47&lt;&gt;"",supply!D47,"")</f>
        <v/>
      </c>
      <c r="D40" s="15" t="str">
        <f>IF(supply!E47&lt;&gt;"",supply!E47,"")</f>
        <v/>
      </c>
      <c r="E40" s="15" t="str">
        <f>IF(supply!F47&lt;&gt;"",supply!F47,"")</f>
        <v/>
      </c>
      <c r="F40" s="15" t="str">
        <f>IF(supply!G47&lt;&gt;"",VLOOKUP(supply!G47,#REF!,2,FALSE),"")</f>
        <v/>
      </c>
      <c r="G40" s="15" t="str">
        <f>IF(supply!H47&lt;&gt;"",VLOOKUP(supply!H47,#REF!,2,FALSE),"")</f>
        <v/>
      </c>
    </row>
    <row r="41" spans="1:7" x14ac:dyDescent="0.25">
      <c r="A41" s="15" t="str">
        <f>IF(supply!C48&lt;&gt;"",supply!B48,"")</f>
        <v/>
      </c>
      <c r="B41" s="15" t="str">
        <f>IF(supply!C48&lt;&gt;"",supply!C48,"")</f>
        <v/>
      </c>
      <c r="C41" s="15" t="str">
        <f>IF(supply!D48&lt;&gt;"",supply!D48,"")</f>
        <v/>
      </c>
      <c r="D41" s="15" t="str">
        <f>IF(supply!E48&lt;&gt;"",supply!E48,"")</f>
        <v/>
      </c>
      <c r="E41" s="15" t="str">
        <f>IF(supply!F48&lt;&gt;"",supply!F48,"")</f>
        <v/>
      </c>
      <c r="F41" s="15" t="str">
        <f>IF(supply!G48&lt;&gt;"",VLOOKUP(supply!G48,#REF!,2,FALSE),"")</f>
        <v/>
      </c>
      <c r="G41" s="15" t="str">
        <f>IF(supply!H48&lt;&gt;"",VLOOKUP(supply!H48,#REF!,2,FALSE),"")</f>
        <v/>
      </c>
    </row>
    <row r="42" spans="1:7" x14ac:dyDescent="0.25">
      <c r="A42" s="15" t="str">
        <f>IF(supply!C49&lt;&gt;"",supply!B49,"")</f>
        <v/>
      </c>
      <c r="B42" s="15" t="str">
        <f>IF(supply!C49&lt;&gt;"",supply!C49,"")</f>
        <v/>
      </c>
      <c r="C42" s="15" t="str">
        <f>IF(supply!D49&lt;&gt;"",supply!D49,"")</f>
        <v/>
      </c>
      <c r="D42" s="15" t="str">
        <f>IF(supply!E49&lt;&gt;"",supply!E49,"")</f>
        <v/>
      </c>
      <c r="E42" s="15" t="str">
        <f>IF(supply!F49&lt;&gt;"",supply!F49,"")</f>
        <v/>
      </c>
      <c r="F42" s="15" t="str">
        <f>IF(supply!G49&lt;&gt;"",VLOOKUP(supply!G49,#REF!,2,FALSE),"")</f>
        <v/>
      </c>
      <c r="G42" s="15" t="str">
        <f>IF(supply!H49&lt;&gt;"",VLOOKUP(supply!H49,#REF!,2,FALSE),"")</f>
        <v/>
      </c>
    </row>
    <row r="43" spans="1:7" x14ac:dyDescent="0.25">
      <c r="A43" s="15" t="str">
        <f>IF(supply!C50&lt;&gt;"",supply!B50,"")</f>
        <v/>
      </c>
      <c r="B43" s="15" t="str">
        <f>IF(supply!C50&lt;&gt;"",supply!C50,"")</f>
        <v/>
      </c>
      <c r="C43" s="15" t="str">
        <f>IF(supply!D50&lt;&gt;"",supply!D50,"")</f>
        <v/>
      </c>
      <c r="D43" s="15" t="str">
        <f>IF(supply!E50&lt;&gt;"",supply!E50,"")</f>
        <v/>
      </c>
      <c r="E43" s="15" t="str">
        <f>IF(supply!F50&lt;&gt;"",supply!F50,"")</f>
        <v/>
      </c>
      <c r="F43" s="15" t="str">
        <f>IF(supply!G50&lt;&gt;"",VLOOKUP(supply!G50,#REF!,2,FALSE),"")</f>
        <v/>
      </c>
      <c r="G43" s="15" t="str">
        <f>IF(supply!H50&lt;&gt;"",VLOOKUP(supply!H50,#REF!,2,FALSE),"")</f>
        <v/>
      </c>
    </row>
    <row r="44" spans="1:7" x14ac:dyDescent="0.25">
      <c r="A44" s="15" t="str">
        <f>IF(supply!C51&lt;&gt;"",supply!B51,"")</f>
        <v/>
      </c>
      <c r="B44" s="15" t="str">
        <f>IF(supply!C51&lt;&gt;"",supply!C51,"")</f>
        <v/>
      </c>
      <c r="C44" s="15" t="str">
        <f>IF(supply!D51&lt;&gt;"",supply!D51,"")</f>
        <v/>
      </c>
      <c r="D44" s="15" t="str">
        <f>IF(supply!E51&lt;&gt;"",supply!E51,"")</f>
        <v/>
      </c>
      <c r="E44" s="15" t="str">
        <f>IF(supply!F51&lt;&gt;"",supply!F51,"")</f>
        <v/>
      </c>
      <c r="F44" s="15" t="str">
        <f>IF(supply!G51&lt;&gt;"",VLOOKUP(supply!G51,#REF!,2,FALSE),"")</f>
        <v/>
      </c>
      <c r="G44" s="15" t="str">
        <f>IF(supply!H51&lt;&gt;"",VLOOKUP(supply!H51,#REF!,2,FALSE),"")</f>
        <v/>
      </c>
    </row>
    <row r="45" spans="1:7" x14ac:dyDescent="0.25">
      <c r="A45" s="15" t="str">
        <f>IF(supply!C52&lt;&gt;"",supply!B52,"")</f>
        <v/>
      </c>
      <c r="B45" s="15" t="str">
        <f>IF(supply!C52&lt;&gt;"",supply!C52,"")</f>
        <v/>
      </c>
      <c r="C45" s="15" t="str">
        <f>IF(supply!D52&lt;&gt;"",supply!D52,"")</f>
        <v/>
      </c>
      <c r="D45" s="15" t="str">
        <f>IF(supply!E52&lt;&gt;"",supply!E52,"")</f>
        <v/>
      </c>
      <c r="E45" s="15" t="str">
        <f>IF(supply!F52&lt;&gt;"",supply!F52,"")</f>
        <v/>
      </c>
      <c r="F45" s="15" t="str">
        <f>IF(supply!G52&lt;&gt;"",VLOOKUP(supply!G52,#REF!,2,FALSE),"")</f>
        <v/>
      </c>
      <c r="G45" s="15" t="str">
        <f>IF(supply!H52&lt;&gt;"",VLOOKUP(supply!H52,#REF!,2,FALSE),"")</f>
        <v/>
      </c>
    </row>
    <row r="46" spans="1:7" x14ac:dyDescent="0.25">
      <c r="A46" s="15" t="str">
        <f>IF(supply!C53&lt;&gt;"",supply!B53,"")</f>
        <v/>
      </c>
      <c r="B46" s="15" t="str">
        <f>IF(supply!C53&lt;&gt;"",supply!C53,"")</f>
        <v/>
      </c>
      <c r="C46" s="15" t="str">
        <f>IF(supply!D53&lt;&gt;"",supply!D53,"")</f>
        <v/>
      </c>
      <c r="D46" s="15" t="str">
        <f>IF(supply!E53&lt;&gt;"",supply!E53,"")</f>
        <v/>
      </c>
      <c r="E46" s="15" t="str">
        <f>IF(supply!F53&lt;&gt;"",supply!F53,"")</f>
        <v/>
      </c>
      <c r="F46" s="15" t="str">
        <f>IF(supply!G53&lt;&gt;"",VLOOKUP(supply!G53,#REF!,2,FALSE),"")</f>
        <v/>
      </c>
      <c r="G46" s="15" t="str">
        <f>IF(supply!H53&lt;&gt;"",VLOOKUP(supply!H53,#REF!,2,FALSE),"")</f>
        <v/>
      </c>
    </row>
    <row r="47" spans="1:7" x14ac:dyDescent="0.25">
      <c r="A47" s="15" t="str">
        <f>IF(supply!C54&lt;&gt;"",supply!B54,"")</f>
        <v/>
      </c>
      <c r="B47" s="15" t="str">
        <f>IF(supply!C54&lt;&gt;"",supply!C54,"")</f>
        <v/>
      </c>
      <c r="C47" s="15" t="str">
        <f>IF(supply!D54&lt;&gt;"",supply!D54,"")</f>
        <v/>
      </c>
      <c r="D47" s="15" t="str">
        <f>IF(supply!E54&lt;&gt;"",supply!E54,"")</f>
        <v/>
      </c>
      <c r="E47" s="15" t="str">
        <f>IF(supply!F54&lt;&gt;"",supply!F54,"")</f>
        <v/>
      </c>
      <c r="F47" s="15" t="str">
        <f>IF(supply!G54&lt;&gt;"",VLOOKUP(supply!G54,#REF!,2,FALSE),"")</f>
        <v/>
      </c>
      <c r="G47" s="15" t="str">
        <f>IF(supply!H54&lt;&gt;"",VLOOKUP(supply!H54,#REF!,2,FALSE),"")</f>
        <v/>
      </c>
    </row>
    <row r="48" spans="1:7" x14ac:dyDescent="0.25">
      <c r="A48" s="15" t="str">
        <f>IF(supply!C55&lt;&gt;"",supply!B55,"")</f>
        <v/>
      </c>
      <c r="B48" s="15" t="str">
        <f>IF(supply!C55&lt;&gt;"",supply!C55,"")</f>
        <v/>
      </c>
      <c r="C48" s="15" t="str">
        <f>IF(supply!D55&lt;&gt;"",supply!D55,"")</f>
        <v/>
      </c>
      <c r="D48" s="15" t="str">
        <f>IF(supply!E55&lt;&gt;"",supply!E55,"")</f>
        <v/>
      </c>
      <c r="E48" s="15" t="str">
        <f>IF(supply!F55&lt;&gt;"",supply!F55,"")</f>
        <v/>
      </c>
      <c r="F48" s="15" t="str">
        <f>IF(supply!G55&lt;&gt;"",VLOOKUP(supply!G55,#REF!,2,FALSE),"")</f>
        <v/>
      </c>
      <c r="G48" s="15" t="str">
        <f>IF(supply!H55&lt;&gt;"",VLOOKUP(supply!H55,#REF!,2,FALSE),"")</f>
        <v/>
      </c>
    </row>
    <row r="49" spans="1:7" x14ac:dyDescent="0.25">
      <c r="A49" s="15" t="str">
        <f>IF(supply!C56&lt;&gt;"",supply!B56,"")</f>
        <v/>
      </c>
      <c r="B49" s="15" t="str">
        <f>IF(supply!C56&lt;&gt;"",supply!C56,"")</f>
        <v/>
      </c>
      <c r="C49" s="15" t="str">
        <f>IF(supply!D56&lt;&gt;"",supply!D56,"")</f>
        <v/>
      </c>
      <c r="D49" s="15" t="str">
        <f>IF(supply!E56&lt;&gt;"",supply!E56,"")</f>
        <v/>
      </c>
      <c r="E49" s="15" t="str">
        <f>IF(supply!F56&lt;&gt;"",supply!F56,"")</f>
        <v/>
      </c>
      <c r="F49" s="15" t="str">
        <f>IF(supply!G56&lt;&gt;"",VLOOKUP(supply!G56,#REF!,2,FALSE),"")</f>
        <v/>
      </c>
      <c r="G49" s="15" t="str">
        <f>IF(supply!H56&lt;&gt;"",VLOOKUP(supply!H56,#REF!,2,FALSE),"")</f>
        <v/>
      </c>
    </row>
    <row r="50" spans="1:7" x14ac:dyDescent="0.25">
      <c r="A50" s="15" t="str">
        <f>IF(supply!C57&lt;&gt;"",supply!B57,"")</f>
        <v/>
      </c>
      <c r="B50" s="15" t="str">
        <f>IF(supply!C57&lt;&gt;"",supply!C57,"")</f>
        <v/>
      </c>
      <c r="C50" s="15" t="str">
        <f>IF(supply!D57&lt;&gt;"",supply!D57,"")</f>
        <v/>
      </c>
      <c r="D50" s="15" t="str">
        <f>IF(supply!E57&lt;&gt;"",supply!E57,"")</f>
        <v/>
      </c>
      <c r="E50" s="15" t="str">
        <f>IF(supply!F57&lt;&gt;"",supply!F57,"")</f>
        <v/>
      </c>
      <c r="F50" s="15" t="str">
        <f>IF(supply!G57&lt;&gt;"",VLOOKUP(supply!G57,#REF!,2,FALSE),"")</f>
        <v/>
      </c>
      <c r="G50" s="15" t="str">
        <f>IF(supply!H57&lt;&gt;"",VLOOKUP(supply!H57,#REF!,2,FALSE),"")</f>
        <v/>
      </c>
    </row>
    <row r="51" spans="1:7" x14ac:dyDescent="0.25">
      <c r="A51" s="15" t="str">
        <f>IF(supply!C58&lt;&gt;"",supply!B58,"")</f>
        <v/>
      </c>
      <c r="B51" s="15" t="str">
        <f>IF(supply!C58&lt;&gt;"",supply!C58,"")</f>
        <v/>
      </c>
      <c r="C51" s="15" t="str">
        <f>IF(supply!D58&lt;&gt;"",supply!D58,"")</f>
        <v/>
      </c>
      <c r="D51" s="15" t="str">
        <f>IF(supply!E58&lt;&gt;"",supply!E58,"")</f>
        <v/>
      </c>
      <c r="E51" s="15" t="str">
        <f>IF(supply!F58&lt;&gt;"",supply!F58,"")</f>
        <v/>
      </c>
      <c r="F51" s="15" t="str">
        <f>IF(supply!G58&lt;&gt;"",VLOOKUP(supply!G58,#REF!,2,FALSE),"")</f>
        <v/>
      </c>
      <c r="G51" s="15" t="str">
        <f>IF(supply!H58&lt;&gt;"",VLOOKUP(supply!H58,#REF!,2,FALSE),"")</f>
        <v/>
      </c>
    </row>
    <row r="52" spans="1:7" x14ac:dyDescent="0.25">
      <c r="A52" s="15" t="str">
        <f>IF(supply!C59&lt;&gt;"",supply!B59,"")</f>
        <v/>
      </c>
      <c r="B52" s="15" t="str">
        <f>IF(supply!C59&lt;&gt;"",supply!C59,"")</f>
        <v/>
      </c>
      <c r="C52" s="15" t="str">
        <f>IF(supply!D59&lt;&gt;"",supply!D59,"")</f>
        <v/>
      </c>
      <c r="D52" s="15" t="str">
        <f>IF(supply!E59&lt;&gt;"",supply!E59,"")</f>
        <v/>
      </c>
      <c r="E52" s="15" t="str">
        <f>IF(supply!F59&lt;&gt;"",supply!F59,"")</f>
        <v/>
      </c>
      <c r="F52" s="15" t="str">
        <f>IF(supply!G59&lt;&gt;"",VLOOKUP(supply!G59,#REF!,2,FALSE),"")</f>
        <v/>
      </c>
      <c r="G52" s="15" t="str">
        <f>IF(supply!H59&lt;&gt;"",VLOOKUP(supply!H59,#REF!,2,FALSE),"")</f>
        <v/>
      </c>
    </row>
    <row r="53" spans="1:7" x14ac:dyDescent="0.25">
      <c r="A53" s="15" t="str">
        <f>IF(supply!C60&lt;&gt;"",supply!B60,"")</f>
        <v/>
      </c>
      <c r="B53" s="15" t="str">
        <f>IF(supply!C60&lt;&gt;"",supply!C60,"")</f>
        <v/>
      </c>
      <c r="C53" s="15" t="str">
        <f>IF(supply!D60&lt;&gt;"",supply!D60,"")</f>
        <v/>
      </c>
      <c r="D53" s="15" t="str">
        <f>IF(supply!E60&lt;&gt;"",supply!E60,"")</f>
        <v/>
      </c>
      <c r="E53" s="15" t="str">
        <f>IF(supply!F60&lt;&gt;"",supply!F60,"")</f>
        <v/>
      </c>
      <c r="F53" s="15" t="str">
        <f>IF(supply!G60&lt;&gt;"",VLOOKUP(supply!G60,#REF!,2,FALSE),"")</f>
        <v/>
      </c>
      <c r="G53" s="15" t="str">
        <f>IF(supply!H60&lt;&gt;"",VLOOKUP(supply!H60,#REF!,2,FALSE),"")</f>
        <v/>
      </c>
    </row>
    <row r="54" spans="1:7" x14ac:dyDescent="0.25">
      <c r="A54" s="15" t="str">
        <f>IF(supply!C61&lt;&gt;"",supply!B61,"")</f>
        <v/>
      </c>
      <c r="B54" s="15" t="str">
        <f>IF(supply!C61&lt;&gt;"",supply!C61,"")</f>
        <v/>
      </c>
      <c r="C54" s="15" t="str">
        <f>IF(supply!D61&lt;&gt;"",supply!D61,"")</f>
        <v/>
      </c>
      <c r="D54" s="15" t="str">
        <f>IF(supply!E61&lt;&gt;"",supply!E61,"")</f>
        <v/>
      </c>
      <c r="E54" s="15" t="str">
        <f>IF(supply!F61&lt;&gt;"",supply!F61,"")</f>
        <v/>
      </c>
      <c r="F54" s="15" t="str">
        <f>IF(supply!G61&lt;&gt;"",VLOOKUP(supply!G61,#REF!,2,FALSE),"")</f>
        <v/>
      </c>
      <c r="G54" s="15" t="str">
        <f>IF(supply!H61&lt;&gt;"",VLOOKUP(supply!H61,#REF!,2,FALSE),"")</f>
        <v/>
      </c>
    </row>
    <row r="55" spans="1:7" x14ac:dyDescent="0.25">
      <c r="A55" s="15" t="str">
        <f>IF(supply!C62&lt;&gt;"",supply!B62,"")</f>
        <v/>
      </c>
      <c r="B55" s="15" t="str">
        <f>IF(supply!C62&lt;&gt;"",supply!C62,"")</f>
        <v/>
      </c>
      <c r="C55" s="15" t="str">
        <f>IF(supply!D62&lt;&gt;"",supply!D62,"")</f>
        <v/>
      </c>
      <c r="D55" s="15" t="str">
        <f>IF(supply!E62&lt;&gt;"",supply!E62,"")</f>
        <v/>
      </c>
      <c r="E55" s="15" t="str">
        <f>IF(supply!F62&lt;&gt;"",supply!F62,"")</f>
        <v/>
      </c>
      <c r="F55" s="15" t="str">
        <f>IF(supply!G62&lt;&gt;"",VLOOKUP(supply!G62,#REF!,2,FALSE),"")</f>
        <v/>
      </c>
      <c r="G55" s="15" t="str">
        <f>IF(supply!H62&lt;&gt;"",VLOOKUP(supply!H62,#REF!,2,FALSE),"")</f>
        <v/>
      </c>
    </row>
    <row r="56" spans="1:7" x14ac:dyDescent="0.25">
      <c r="A56" s="15" t="str">
        <f>IF(supply!C63&lt;&gt;"",supply!B63,"")</f>
        <v/>
      </c>
      <c r="B56" s="15" t="str">
        <f>IF(supply!C63&lt;&gt;"",supply!C63,"")</f>
        <v/>
      </c>
      <c r="C56" s="15" t="str">
        <f>IF(supply!D63&lt;&gt;"",supply!D63,"")</f>
        <v/>
      </c>
      <c r="D56" s="15" t="str">
        <f>IF(supply!E63&lt;&gt;"",supply!E63,"")</f>
        <v/>
      </c>
      <c r="E56" s="15" t="str">
        <f>IF(supply!F63&lt;&gt;"",supply!F63,"")</f>
        <v/>
      </c>
      <c r="F56" s="15" t="str">
        <f>IF(supply!G63&lt;&gt;"",VLOOKUP(supply!G63,#REF!,2,FALSE),"")</f>
        <v/>
      </c>
      <c r="G56" s="15" t="str">
        <f>IF(supply!H63&lt;&gt;"",VLOOKUP(supply!H63,#REF!,2,FALSE),"")</f>
        <v/>
      </c>
    </row>
    <row r="57" spans="1:7" x14ac:dyDescent="0.25">
      <c r="A57" s="15" t="str">
        <f>IF(supply!C64&lt;&gt;"",supply!B64,"")</f>
        <v/>
      </c>
      <c r="B57" s="15" t="str">
        <f>IF(supply!C64&lt;&gt;"",supply!C64,"")</f>
        <v/>
      </c>
      <c r="C57" s="15" t="str">
        <f>IF(supply!D64&lt;&gt;"",supply!D64,"")</f>
        <v/>
      </c>
      <c r="D57" s="15" t="str">
        <f>IF(supply!E64&lt;&gt;"",supply!E64,"")</f>
        <v/>
      </c>
      <c r="E57" s="15" t="str">
        <f>IF(supply!F64&lt;&gt;"",supply!F64,"")</f>
        <v/>
      </c>
      <c r="F57" s="15" t="str">
        <f>IF(supply!G64&lt;&gt;"",VLOOKUP(supply!G64,#REF!,2,FALSE),"")</f>
        <v/>
      </c>
      <c r="G57" s="15" t="str">
        <f>IF(supply!H64&lt;&gt;"",VLOOKUP(supply!H64,#REF!,2,FALSE),"")</f>
        <v/>
      </c>
    </row>
    <row r="58" spans="1:7" x14ac:dyDescent="0.25">
      <c r="A58" s="15" t="str">
        <f>IF(supply!C65&lt;&gt;"",supply!B65,"")</f>
        <v/>
      </c>
      <c r="B58" s="15" t="str">
        <f>IF(supply!C65&lt;&gt;"",supply!C65,"")</f>
        <v/>
      </c>
      <c r="C58" s="15" t="str">
        <f>IF(supply!D65&lt;&gt;"",supply!D65,"")</f>
        <v/>
      </c>
      <c r="D58" s="15" t="str">
        <f>IF(supply!E65&lt;&gt;"",supply!E65,"")</f>
        <v/>
      </c>
      <c r="E58" s="15" t="str">
        <f>IF(supply!F65&lt;&gt;"",supply!F65,"")</f>
        <v/>
      </c>
      <c r="F58" s="15" t="str">
        <f>IF(supply!G65&lt;&gt;"",VLOOKUP(supply!G65,#REF!,2,FALSE),"")</f>
        <v/>
      </c>
      <c r="G58" s="15" t="str">
        <f>IF(supply!H65&lt;&gt;"",VLOOKUP(supply!H65,#REF!,2,FALSE),"")</f>
        <v/>
      </c>
    </row>
    <row r="59" spans="1:7" x14ac:dyDescent="0.25">
      <c r="A59" s="15" t="str">
        <f>IF(supply!C66&lt;&gt;"",supply!B66,"")</f>
        <v/>
      </c>
      <c r="B59" s="15" t="str">
        <f>IF(supply!C66&lt;&gt;"",supply!C66,"")</f>
        <v/>
      </c>
      <c r="C59" s="15" t="str">
        <f>IF(supply!D66&lt;&gt;"",supply!D66,"")</f>
        <v/>
      </c>
      <c r="D59" s="15" t="str">
        <f>IF(supply!E66&lt;&gt;"",supply!E66,"")</f>
        <v/>
      </c>
      <c r="E59" s="15" t="str">
        <f>IF(supply!F66&lt;&gt;"",supply!F66,"")</f>
        <v/>
      </c>
      <c r="F59" s="15" t="str">
        <f>IF(supply!G66&lt;&gt;"",VLOOKUP(supply!G66,#REF!,2,FALSE),"")</f>
        <v/>
      </c>
      <c r="G59" s="15" t="str">
        <f>IF(supply!H66&lt;&gt;"",VLOOKUP(supply!H66,#REF!,2,FALSE),"")</f>
        <v/>
      </c>
    </row>
    <row r="60" spans="1:7" x14ac:dyDescent="0.25">
      <c r="A60" s="15" t="str">
        <f>IF(supply!C67&lt;&gt;"",supply!B67,"")</f>
        <v/>
      </c>
      <c r="B60" s="15" t="str">
        <f>IF(supply!C67&lt;&gt;"",supply!C67,"")</f>
        <v/>
      </c>
      <c r="C60" s="15" t="str">
        <f>IF(supply!D67&lt;&gt;"",supply!D67,"")</f>
        <v/>
      </c>
      <c r="D60" s="15" t="str">
        <f>IF(supply!E67&lt;&gt;"",supply!E67,"")</f>
        <v/>
      </c>
      <c r="E60" s="15" t="str">
        <f>IF(supply!F67&lt;&gt;"",supply!F67,"")</f>
        <v/>
      </c>
      <c r="F60" s="15" t="str">
        <f>IF(supply!G67&lt;&gt;"",VLOOKUP(supply!G67,#REF!,2,FALSE),"")</f>
        <v/>
      </c>
      <c r="G60" s="15" t="str">
        <f>IF(supply!H67&lt;&gt;"",VLOOKUP(supply!H67,#REF!,2,FALSE),"")</f>
        <v/>
      </c>
    </row>
    <row r="61" spans="1:7" x14ac:dyDescent="0.25">
      <c r="A61" s="15" t="str">
        <f>IF(supply!C68&lt;&gt;"",supply!B68,"")</f>
        <v/>
      </c>
      <c r="B61" s="15" t="str">
        <f>IF(supply!C68&lt;&gt;"",supply!C68,"")</f>
        <v/>
      </c>
      <c r="C61" s="15" t="str">
        <f>IF(supply!D68&lt;&gt;"",supply!D68,"")</f>
        <v/>
      </c>
      <c r="D61" s="15" t="str">
        <f>IF(supply!E68&lt;&gt;"",supply!E68,"")</f>
        <v/>
      </c>
      <c r="E61" s="15" t="str">
        <f>IF(supply!F68&lt;&gt;"",supply!F68,"")</f>
        <v/>
      </c>
      <c r="F61" s="15" t="str">
        <f>IF(supply!G68&lt;&gt;"",VLOOKUP(supply!G68,#REF!,2,FALSE),"")</f>
        <v/>
      </c>
      <c r="G61" s="15" t="str">
        <f>IF(supply!H68&lt;&gt;"",VLOOKUP(supply!H68,#REF!,2,FALSE),"")</f>
        <v/>
      </c>
    </row>
    <row r="62" spans="1:7" x14ac:dyDescent="0.25">
      <c r="A62" s="15" t="str">
        <f>IF(supply!C69&lt;&gt;"",supply!B69,"")</f>
        <v/>
      </c>
      <c r="B62" s="15" t="str">
        <f>IF(supply!C69&lt;&gt;"",supply!C69,"")</f>
        <v/>
      </c>
      <c r="C62" s="15" t="str">
        <f>IF(supply!D69&lt;&gt;"",supply!D69,"")</f>
        <v/>
      </c>
      <c r="D62" s="15" t="str">
        <f>IF(supply!E69&lt;&gt;"",supply!E69,"")</f>
        <v/>
      </c>
      <c r="E62" s="15" t="str">
        <f>IF(supply!F69&lt;&gt;"",supply!F69,"")</f>
        <v/>
      </c>
      <c r="F62" s="15" t="str">
        <f>IF(supply!G69&lt;&gt;"",VLOOKUP(supply!G69,#REF!,2,FALSE),"")</f>
        <v/>
      </c>
      <c r="G62" s="15" t="str">
        <f>IF(supply!H69&lt;&gt;"",VLOOKUP(supply!H69,#REF!,2,FALSE),"")</f>
        <v/>
      </c>
    </row>
    <row r="63" spans="1:7" x14ac:dyDescent="0.25">
      <c r="A63" s="15" t="str">
        <f>IF(supply!C70&lt;&gt;"",supply!B70,"")</f>
        <v/>
      </c>
      <c r="B63" s="15" t="str">
        <f>IF(supply!C70&lt;&gt;"",supply!C70,"")</f>
        <v/>
      </c>
      <c r="C63" s="15" t="str">
        <f>IF(supply!D70&lt;&gt;"",supply!D70,"")</f>
        <v/>
      </c>
      <c r="D63" s="15" t="str">
        <f>IF(supply!E70&lt;&gt;"",supply!E70,"")</f>
        <v/>
      </c>
      <c r="E63" s="15" t="str">
        <f>IF(supply!F70&lt;&gt;"",supply!F70,"")</f>
        <v/>
      </c>
      <c r="F63" s="15" t="str">
        <f>IF(supply!G70&lt;&gt;"",VLOOKUP(supply!G70,#REF!,2,FALSE),"")</f>
        <v/>
      </c>
      <c r="G63" s="15" t="str">
        <f>IF(supply!H70&lt;&gt;"",VLOOKUP(supply!H70,#REF!,2,FALSE),"")</f>
        <v/>
      </c>
    </row>
    <row r="64" spans="1:7" x14ac:dyDescent="0.25">
      <c r="A64" s="15" t="str">
        <f>IF(supply!C71&lt;&gt;"",supply!B71,"")</f>
        <v/>
      </c>
      <c r="B64" s="15" t="str">
        <f>IF(supply!C71&lt;&gt;"",supply!C71,"")</f>
        <v/>
      </c>
      <c r="C64" s="15" t="str">
        <f>IF(supply!D71&lt;&gt;"",supply!D71,"")</f>
        <v/>
      </c>
      <c r="D64" s="15" t="str">
        <f>IF(supply!E71&lt;&gt;"",supply!E71,"")</f>
        <v/>
      </c>
      <c r="E64" s="15" t="str">
        <f>IF(supply!F71&lt;&gt;"",supply!F71,"")</f>
        <v/>
      </c>
      <c r="F64" s="15" t="str">
        <f>IF(supply!G71&lt;&gt;"",VLOOKUP(supply!G71,#REF!,2,FALSE),"")</f>
        <v/>
      </c>
      <c r="G64" s="15" t="str">
        <f>IF(supply!H71&lt;&gt;"",VLOOKUP(supply!H71,#REF!,2,FALSE),"")</f>
        <v/>
      </c>
    </row>
    <row r="65" spans="1:7" x14ac:dyDescent="0.25">
      <c r="A65" s="15" t="str">
        <f>IF(supply!C72&lt;&gt;"",supply!B72,"")</f>
        <v/>
      </c>
      <c r="B65" s="15" t="str">
        <f>IF(supply!C72&lt;&gt;"",supply!C72,"")</f>
        <v/>
      </c>
      <c r="C65" s="15" t="str">
        <f>IF(supply!D72&lt;&gt;"",supply!D72,"")</f>
        <v/>
      </c>
      <c r="D65" s="15" t="str">
        <f>IF(supply!E72&lt;&gt;"",supply!E72,"")</f>
        <v/>
      </c>
      <c r="E65" s="15" t="str">
        <f>IF(supply!F72&lt;&gt;"",supply!F72,"")</f>
        <v/>
      </c>
      <c r="F65" s="15" t="str">
        <f>IF(supply!G72&lt;&gt;"",VLOOKUP(supply!G72,#REF!,2,FALSE),"")</f>
        <v/>
      </c>
      <c r="G65" s="15" t="str">
        <f>IF(supply!H72&lt;&gt;"",VLOOKUP(supply!H72,#REF!,2,FALSE),"")</f>
        <v/>
      </c>
    </row>
    <row r="66" spans="1:7" x14ac:dyDescent="0.25">
      <c r="A66" s="15" t="str">
        <f>IF(supply!C73&lt;&gt;"",supply!B73,"")</f>
        <v/>
      </c>
      <c r="B66" s="15" t="str">
        <f>IF(supply!C73&lt;&gt;"",supply!C73,"")</f>
        <v/>
      </c>
      <c r="C66" s="15" t="str">
        <f>IF(supply!D73&lt;&gt;"",supply!D73,"")</f>
        <v/>
      </c>
      <c r="D66" s="15" t="str">
        <f>IF(supply!E73&lt;&gt;"",supply!E73,"")</f>
        <v/>
      </c>
      <c r="E66" s="15" t="str">
        <f>IF(supply!F73&lt;&gt;"",supply!F73,"")</f>
        <v/>
      </c>
      <c r="F66" s="15" t="str">
        <f>IF(supply!G73&lt;&gt;"",VLOOKUP(supply!G73,#REF!,2,FALSE),"")</f>
        <v/>
      </c>
      <c r="G66" s="15" t="str">
        <f>IF(supply!H73&lt;&gt;"",VLOOKUP(supply!H73,#REF!,2,FALSE),"")</f>
        <v/>
      </c>
    </row>
    <row r="67" spans="1:7" x14ac:dyDescent="0.25">
      <c r="A67" s="15" t="str">
        <f>IF(supply!C74&lt;&gt;"",supply!B74,"")</f>
        <v/>
      </c>
      <c r="B67" s="15" t="str">
        <f>IF(supply!C74&lt;&gt;"",supply!C74,"")</f>
        <v/>
      </c>
      <c r="C67" s="15" t="str">
        <f>IF(supply!D74&lt;&gt;"",supply!D74,"")</f>
        <v/>
      </c>
      <c r="D67" s="15" t="str">
        <f>IF(supply!E74&lt;&gt;"",supply!E74,"")</f>
        <v/>
      </c>
      <c r="E67" s="15" t="str">
        <f>IF(supply!F74&lt;&gt;"",supply!F74,"")</f>
        <v/>
      </c>
      <c r="F67" s="15" t="str">
        <f>IF(supply!G74&lt;&gt;"",VLOOKUP(supply!G74,#REF!,2,FALSE),"")</f>
        <v/>
      </c>
      <c r="G67" s="15" t="str">
        <f>IF(supply!H74&lt;&gt;"",VLOOKUP(supply!H74,#REF!,2,FALSE),"")</f>
        <v/>
      </c>
    </row>
    <row r="68" spans="1:7" x14ac:dyDescent="0.25">
      <c r="A68" s="15" t="str">
        <f>IF(supply!C75&lt;&gt;"",supply!B75,"")</f>
        <v/>
      </c>
      <c r="B68" s="15" t="str">
        <f>IF(supply!C75&lt;&gt;"",supply!C75,"")</f>
        <v/>
      </c>
      <c r="C68" s="15" t="str">
        <f>IF(supply!D75&lt;&gt;"",supply!D75,"")</f>
        <v/>
      </c>
      <c r="D68" s="15" t="str">
        <f>IF(supply!E75&lt;&gt;"",supply!E75,"")</f>
        <v/>
      </c>
      <c r="E68" s="15" t="str">
        <f>IF(supply!F75&lt;&gt;"",supply!F75,"")</f>
        <v/>
      </c>
      <c r="F68" s="15" t="str">
        <f>IF(supply!G75&lt;&gt;"",VLOOKUP(supply!G75,#REF!,2,FALSE),"")</f>
        <v/>
      </c>
      <c r="G68" s="15" t="str">
        <f>IF(supply!H75&lt;&gt;"",VLOOKUP(supply!H75,#REF!,2,FALSE),"")</f>
        <v/>
      </c>
    </row>
    <row r="69" spans="1:7" x14ac:dyDescent="0.25">
      <c r="A69" s="15" t="str">
        <f>IF(supply!C76&lt;&gt;"",supply!B76,"")</f>
        <v/>
      </c>
      <c r="B69" s="15" t="str">
        <f>IF(supply!C76&lt;&gt;"",supply!C76,"")</f>
        <v/>
      </c>
      <c r="C69" s="15" t="str">
        <f>IF(supply!D76&lt;&gt;"",supply!D76,"")</f>
        <v/>
      </c>
      <c r="D69" s="15" t="str">
        <f>IF(supply!E76&lt;&gt;"",supply!E76,"")</f>
        <v/>
      </c>
      <c r="E69" s="15" t="str">
        <f>IF(supply!F76&lt;&gt;"",supply!F76,"")</f>
        <v/>
      </c>
      <c r="F69" s="15" t="str">
        <f>IF(supply!G76&lt;&gt;"",VLOOKUP(supply!G76,#REF!,2,FALSE),"")</f>
        <v/>
      </c>
      <c r="G69" s="15" t="str">
        <f>IF(supply!H76&lt;&gt;"",VLOOKUP(supply!H76,#REF!,2,FALSE),"")</f>
        <v/>
      </c>
    </row>
    <row r="70" spans="1:7" x14ac:dyDescent="0.25">
      <c r="A70" s="15" t="str">
        <f>IF(supply!C77&lt;&gt;"",supply!B77,"")</f>
        <v/>
      </c>
      <c r="B70" s="15" t="str">
        <f>IF(supply!C77&lt;&gt;"",supply!C77,"")</f>
        <v/>
      </c>
      <c r="C70" s="15" t="str">
        <f>IF(supply!D77&lt;&gt;"",supply!D77,"")</f>
        <v/>
      </c>
      <c r="D70" s="15" t="str">
        <f>IF(supply!E77&lt;&gt;"",supply!E77,"")</f>
        <v/>
      </c>
      <c r="E70" s="15" t="str">
        <f>IF(supply!F77&lt;&gt;"",supply!F77,"")</f>
        <v/>
      </c>
      <c r="F70" s="15" t="str">
        <f>IF(supply!G77&lt;&gt;"",VLOOKUP(supply!G77,#REF!,2,FALSE),"")</f>
        <v/>
      </c>
      <c r="G70" s="15" t="str">
        <f>IF(supply!H77&lt;&gt;"",VLOOKUP(supply!H77,#REF!,2,FALSE),"")</f>
        <v/>
      </c>
    </row>
    <row r="71" spans="1:7" x14ac:dyDescent="0.25">
      <c r="A71" s="15" t="str">
        <f>IF(supply!C78&lt;&gt;"",supply!B78,"")</f>
        <v/>
      </c>
      <c r="B71" s="15" t="str">
        <f>IF(supply!C78&lt;&gt;"",supply!C78,"")</f>
        <v/>
      </c>
      <c r="C71" s="15" t="str">
        <f>IF(supply!D78&lt;&gt;"",supply!D78,"")</f>
        <v/>
      </c>
      <c r="D71" s="15" t="str">
        <f>IF(supply!E78&lt;&gt;"",supply!E78,"")</f>
        <v/>
      </c>
      <c r="E71" s="15" t="str">
        <f>IF(supply!F78&lt;&gt;"",supply!F78,"")</f>
        <v/>
      </c>
      <c r="F71" s="15" t="str">
        <f>IF(supply!G78&lt;&gt;"",VLOOKUP(supply!G78,#REF!,2,FALSE),"")</f>
        <v/>
      </c>
      <c r="G71" s="15" t="str">
        <f>IF(supply!H78&lt;&gt;"",VLOOKUP(supply!H78,#REF!,2,FALSE),"")</f>
        <v/>
      </c>
    </row>
    <row r="72" spans="1:7" x14ac:dyDescent="0.25">
      <c r="A72" s="15" t="str">
        <f>IF(supply!C79&lt;&gt;"",supply!B79,"")</f>
        <v/>
      </c>
      <c r="B72" s="15" t="str">
        <f>IF(supply!C79&lt;&gt;"",supply!C79,"")</f>
        <v/>
      </c>
      <c r="C72" s="15" t="str">
        <f>IF(supply!D79&lt;&gt;"",supply!D79,"")</f>
        <v/>
      </c>
      <c r="D72" s="15" t="str">
        <f>IF(supply!E79&lt;&gt;"",supply!E79,"")</f>
        <v/>
      </c>
      <c r="E72" s="15" t="str">
        <f>IF(supply!F79&lt;&gt;"",supply!F79,"")</f>
        <v/>
      </c>
      <c r="F72" s="15" t="str">
        <f>IF(supply!G79&lt;&gt;"",VLOOKUP(supply!G79,#REF!,2,FALSE),"")</f>
        <v/>
      </c>
      <c r="G72" s="15" t="str">
        <f>IF(supply!H79&lt;&gt;"",VLOOKUP(supply!H79,#REF!,2,FALSE),"")</f>
        <v/>
      </c>
    </row>
    <row r="73" spans="1:7" x14ac:dyDescent="0.25">
      <c r="A73" s="15" t="str">
        <f>IF(supply!C80&lt;&gt;"",supply!B80,"")</f>
        <v/>
      </c>
      <c r="B73" s="15" t="str">
        <f>IF(supply!C80&lt;&gt;"",supply!C80,"")</f>
        <v/>
      </c>
      <c r="C73" s="15" t="str">
        <f>IF(supply!D80&lt;&gt;"",supply!D80,"")</f>
        <v/>
      </c>
      <c r="D73" s="15" t="str">
        <f>IF(supply!E80&lt;&gt;"",supply!E80,"")</f>
        <v/>
      </c>
      <c r="E73" s="15" t="str">
        <f>IF(supply!F80&lt;&gt;"",supply!F80,"")</f>
        <v/>
      </c>
      <c r="F73" s="15" t="str">
        <f>IF(supply!G80&lt;&gt;"",VLOOKUP(supply!G80,#REF!,2,FALSE),"")</f>
        <v/>
      </c>
      <c r="G73" s="15" t="str">
        <f>IF(supply!H80&lt;&gt;"",VLOOKUP(supply!H80,#REF!,2,FALSE),"")</f>
        <v/>
      </c>
    </row>
    <row r="74" spans="1:7" x14ac:dyDescent="0.25">
      <c r="A74" s="15" t="str">
        <f>IF(supply!C81&lt;&gt;"",supply!B81,"")</f>
        <v/>
      </c>
      <c r="B74" s="15" t="str">
        <f>IF(supply!C81&lt;&gt;"",supply!C81,"")</f>
        <v/>
      </c>
      <c r="C74" s="15" t="str">
        <f>IF(supply!D81&lt;&gt;"",supply!D81,"")</f>
        <v/>
      </c>
      <c r="D74" s="15" t="str">
        <f>IF(supply!E81&lt;&gt;"",supply!E81,"")</f>
        <v/>
      </c>
      <c r="E74" s="15" t="str">
        <f>IF(supply!F81&lt;&gt;"",supply!F81,"")</f>
        <v/>
      </c>
      <c r="F74" s="15" t="str">
        <f>IF(supply!G81&lt;&gt;"",VLOOKUP(supply!G81,#REF!,2,FALSE),"")</f>
        <v/>
      </c>
      <c r="G74" s="15" t="str">
        <f>IF(supply!H81&lt;&gt;"",VLOOKUP(supply!H81,#REF!,2,FALSE),"")</f>
        <v/>
      </c>
    </row>
    <row r="75" spans="1:7" x14ac:dyDescent="0.25">
      <c r="A75" s="15" t="str">
        <f>IF(supply!C82&lt;&gt;"",supply!B82,"")</f>
        <v/>
      </c>
      <c r="B75" s="15" t="str">
        <f>IF(supply!C82&lt;&gt;"",supply!C82,"")</f>
        <v/>
      </c>
      <c r="C75" s="15" t="str">
        <f>IF(supply!D82&lt;&gt;"",supply!D82,"")</f>
        <v/>
      </c>
      <c r="D75" s="15" t="str">
        <f>IF(supply!E82&lt;&gt;"",supply!E82,"")</f>
        <v/>
      </c>
      <c r="E75" s="15" t="str">
        <f>IF(supply!F82&lt;&gt;"",supply!F82,"")</f>
        <v/>
      </c>
      <c r="F75" s="15" t="str">
        <f>IF(supply!G82&lt;&gt;"",VLOOKUP(supply!G82,#REF!,2,FALSE),"")</f>
        <v/>
      </c>
      <c r="G75" s="15" t="str">
        <f>IF(supply!H82&lt;&gt;"",VLOOKUP(supply!H82,#REF!,2,FALSE),"")</f>
        <v/>
      </c>
    </row>
    <row r="76" spans="1:7" x14ac:dyDescent="0.25">
      <c r="A76" s="15" t="str">
        <f>IF(supply!C83&lt;&gt;"",supply!B83,"")</f>
        <v/>
      </c>
      <c r="B76" s="15" t="str">
        <f>IF(supply!C83&lt;&gt;"",supply!C83,"")</f>
        <v/>
      </c>
      <c r="C76" s="15" t="str">
        <f>IF(supply!D83&lt;&gt;"",supply!D83,"")</f>
        <v/>
      </c>
      <c r="D76" s="15" t="str">
        <f>IF(supply!E83&lt;&gt;"",supply!E83,"")</f>
        <v/>
      </c>
      <c r="E76" s="15" t="str">
        <f>IF(supply!F83&lt;&gt;"",supply!F83,"")</f>
        <v/>
      </c>
      <c r="F76" s="15" t="str">
        <f>IF(supply!G83&lt;&gt;"",VLOOKUP(supply!G83,#REF!,2,FALSE),"")</f>
        <v/>
      </c>
      <c r="G76" s="15" t="str">
        <f>IF(supply!H83&lt;&gt;"",VLOOKUP(supply!H83,#REF!,2,FALSE),"")</f>
        <v/>
      </c>
    </row>
    <row r="77" spans="1:7" x14ac:dyDescent="0.25">
      <c r="A77" s="15" t="str">
        <f>IF(supply!C84&lt;&gt;"",supply!B84,"")</f>
        <v/>
      </c>
      <c r="B77" s="15" t="str">
        <f>IF(supply!C84&lt;&gt;"",supply!C84,"")</f>
        <v/>
      </c>
      <c r="C77" s="15" t="str">
        <f>IF(supply!D84&lt;&gt;"",supply!D84,"")</f>
        <v/>
      </c>
      <c r="D77" s="15" t="str">
        <f>IF(supply!E84&lt;&gt;"",supply!E84,"")</f>
        <v/>
      </c>
      <c r="E77" s="15" t="str">
        <f>IF(supply!F84&lt;&gt;"",supply!F84,"")</f>
        <v/>
      </c>
      <c r="F77" s="15" t="str">
        <f>IF(supply!G84&lt;&gt;"",VLOOKUP(supply!G84,#REF!,2,FALSE),"")</f>
        <v/>
      </c>
      <c r="G77" s="15" t="str">
        <f>IF(supply!H84&lt;&gt;"",VLOOKUP(supply!H84,#REF!,2,FALSE),"")</f>
        <v/>
      </c>
    </row>
    <row r="78" spans="1:7" x14ac:dyDescent="0.25">
      <c r="A78" s="15" t="str">
        <f>IF(supply!C85&lt;&gt;"",supply!B85,"")</f>
        <v/>
      </c>
      <c r="B78" s="15" t="str">
        <f>IF(supply!C85&lt;&gt;"",supply!C85,"")</f>
        <v/>
      </c>
      <c r="C78" s="15" t="str">
        <f>IF(supply!D85&lt;&gt;"",supply!D85,"")</f>
        <v/>
      </c>
      <c r="D78" s="15" t="str">
        <f>IF(supply!E85&lt;&gt;"",supply!E85,"")</f>
        <v/>
      </c>
      <c r="E78" s="15" t="str">
        <f>IF(supply!F85&lt;&gt;"",supply!F85,"")</f>
        <v/>
      </c>
      <c r="F78" s="15" t="str">
        <f>IF(supply!G85&lt;&gt;"",VLOOKUP(supply!G85,#REF!,2,FALSE),"")</f>
        <v/>
      </c>
      <c r="G78" s="15" t="str">
        <f>IF(supply!H85&lt;&gt;"",VLOOKUP(supply!H85,#REF!,2,FALSE),"")</f>
        <v/>
      </c>
    </row>
    <row r="79" spans="1:7" x14ac:dyDescent="0.25">
      <c r="A79" s="15" t="str">
        <f>IF(supply!C86&lt;&gt;"",supply!B86,"")</f>
        <v/>
      </c>
      <c r="B79" s="15" t="str">
        <f>IF(supply!C86&lt;&gt;"",supply!C86,"")</f>
        <v/>
      </c>
      <c r="C79" s="15" t="str">
        <f>IF(supply!D86&lt;&gt;"",supply!D86,"")</f>
        <v/>
      </c>
      <c r="D79" s="15" t="str">
        <f>IF(supply!E86&lt;&gt;"",supply!E86,"")</f>
        <v/>
      </c>
      <c r="E79" s="15" t="str">
        <f>IF(supply!F86&lt;&gt;"",supply!F86,"")</f>
        <v/>
      </c>
      <c r="F79" s="15" t="str">
        <f>IF(supply!G86&lt;&gt;"",VLOOKUP(supply!G86,#REF!,2,FALSE),"")</f>
        <v/>
      </c>
      <c r="G79" s="15" t="str">
        <f>IF(supply!H86&lt;&gt;"",VLOOKUP(supply!H86,#REF!,2,FALSE),"")</f>
        <v/>
      </c>
    </row>
    <row r="80" spans="1:7" x14ac:dyDescent="0.25">
      <c r="A80" s="15" t="str">
        <f>IF(supply!C87&lt;&gt;"",supply!B87,"")</f>
        <v/>
      </c>
      <c r="B80" s="15" t="str">
        <f>IF(supply!C87&lt;&gt;"",supply!C87,"")</f>
        <v/>
      </c>
      <c r="C80" s="15" t="str">
        <f>IF(supply!D87&lt;&gt;"",supply!D87,"")</f>
        <v/>
      </c>
      <c r="D80" s="15" t="str">
        <f>IF(supply!E87&lt;&gt;"",supply!E87,"")</f>
        <v/>
      </c>
      <c r="E80" s="15" t="str">
        <f>IF(supply!F87&lt;&gt;"",supply!F87,"")</f>
        <v/>
      </c>
      <c r="F80" s="15" t="str">
        <f>IF(supply!G87&lt;&gt;"",VLOOKUP(supply!G87,#REF!,2,FALSE),"")</f>
        <v/>
      </c>
      <c r="G80" s="15" t="str">
        <f>IF(supply!H87&lt;&gt;"",VLOOKUP(supply!H87,#REF!,2,FALSE),"")</f>
        <v/>
      </c>
    </row>
    <row r="81" spans="1:7" x14ac:dyDescent="0.25">
      <c r="A81" s="15" t="str">
        <f>IF(supply!C88&lt;&gt;"",supply!B88,"")</f>
        <v/>
      </c>
      <c r="B81" s="15" t="str">
        <f>IF(supply!C88&lt;&gt;"",supply!C88,"")</f>
        <v/>
      </c>
      <c r="C81" s="15" t="str">
        <f>IF(supply!D88&lt;&gt;"",supply!D88,"")</f>
        <v/>
      </c>
      <c r="D81" s="15" t="str">
        <f>IF(supply!E88&lt;&gt;"",supply!E88,"")</f>
        <v/>
      </c>
      <c r="E81" s="15" t="str">
        <f>IF(supply!F88&lt;&gt;"",supply!F88,"")</f>
        <v/>
      </c>
      <c r="F81" s="15" t="str">
        <f>IF(supply!G88&lt;&gt;"",VLOOKUP(supply!G88,#REF!,2,FALSE),"")</f>
        <v/>
      </c>
      <c r="G81" s="15" t="str">
        <f>IF(supply!H88&lt;&gt;"",VLOOKUP(supply!H88,#REF!,2,FALSE),"")</f>
        <v/>
      </c>
    </row>
    <row r="82" spans="1:7" x14ac:dyDescent="0.25">
      <c r="A82" s="15" t="str">
        <f>IF(supply!C89&lt;&gt;"",supply!B89,"")</f>
        <v/>
      </c>
      <c r="B82" s="15" t="str">
        <f>IF(supply!C89&lt;&gt;"",supply!C89,"")</f>
        <v/>
      </c>
      <c r="C82" s="15" t="str">
        <f>IF(supply!D89&lt;&gt;"",supply!D89,"")</f>
        <v/>
      </c>
      <c r="D82" s="15" t="str">
        <f>IF(supply!E89&lt;&gt;"",supply!E89,"")</f>
        <v/>
      </c>
      <c r="E82" s="15" t="str">
        <f>IF(supply!F89&lt;&gt;"",supply!F89,"")</f>
        <v/>
      </c>
      <c r="F82" s="15" t="str">
        <f>IF(supply!G89&lt;&gt;"",VLOOKUP(supply!G89,#REF!,2,FALSE),"")</f>
        <v/>
      </c>
      <c r="G82" s="15" t="str">
        <f>IF(supply!H89&lt;&gt;"",VLOOKUP(supply!H89,#REF!,2,FALSE),"")</f>
        <v/>
      </c>
    </row>
    <row r="83" spans="1:7" x14ac:dyDescent="0.25">
      <c r="A83" s="15" t="str">
        <f>IF(supply!C90&lt;&gt;"",supply!B90,"")</f>
        <v/>
      </c>
      <c r="B83" s="15" t="str">
        <f>IF(supply!C90&lt;&gt;"",supply!C90,"")</f>
        <v/>
      </c>
      <c r="C83" s="15" t="str">
        <f>IF(supply!D90&lt;&gt;"",supply!D90,"")</f>
        <v/>
      </c>
      <c r="D83" s="15" t="str">
        <f>IF(supply!E90&lt;&gt;"",supply!E90,"")</f>
        <v/>
      </c>
      <c r="E83" s="15" t="str">
        <f>IF(supply!F90&lt;&gt;"",supply!F90,"")</f>
        <v/>
      </c>
      <c r="F83" s="15" t="str">
        <f>IF(supply!G90&lt;&gt;"",VLOOKUP(supply!G90,#REF!,2,FALSE),"")</f>
        <v/>
      </c>
      <c r="G83" s="15" t="str">
        <f>IF(supply!H90&lt;&gt;"",VLOOKUP(supply!H90,#REF!,2,FALSE),"")</f>
        <v/>
      </c>
    </row>
    <row r="84" spans="1:7" x14ac:dyDescent="0.25">
      <c r="A84" s="15" t="str">
        <f>IF(supply!C91&lt;&gt;"",supply!B91,"")</f>
        <v/>
      </c>
      <c r="B84" s="15" t="str">
        <f>IF(supply!C91&lt;&gt;"",supply!C91,"")</f>
        <v/>
      </c>
      <c r="C84" s="15" t="str">
        <f>IF(supply!D91&lt;&gt;"",supply!D91,"")</f>
        <v/>
      </c>
      <c r="D84" s="15" t="str">
        <f>IF(supply!E91&lt;&gt;"",supply!E91,"")</f>
        <v/>
      </c>
      <c r="E84" s="15" t="str">
        <f>IF(supply!F91&lt;&gt;"",supply!F91,"")</f>
        <v/>
      </c>
      <c r="F84" s="15" t="str">
        <f>IF(supply!G91&lt;&gt;"",VLOOKUP(supply!G91,#REF!,2,FALSE),"")</f>
        <v/>
      </c>
      <c r="G84" s="15" t="str">
        <f>IF(supply!H91&lt;&gt;"",VLOOKUP(supply!H91,#REF!,2,FALSE),"")</f>
        <v/>
      </c>
    </row>
    <row r="85" spans="1:7" x14ac:dyDescent="0.25">
      <c r="A85" s="15" t="str">
        <f>IF(supply!C92&lt;&gt;"",supply!B92,"")</f>
        <v/>
      </c>
      <c r="B85" s="15" t="str">
        <f>IF(supply!C92&lt;&gt;"",supply!C92,"")</f>
        <v/>
      </c>
      <c r="C85" s="15" t="str">
        <f>IF(supply!D92&lt;&gt;"",supply!D92,"")</f>
        <v/>
      </c>
      <c r="D85" s="15" t="str">
        <f>IF(supply!E92&lt;&gt;"",supply!E92,"")</f>
        <v/>
      </c>
      <c r="E85" s="15" t="str">
        <f>IF(supply!F92&lt;&gt;"",supply!F92,"")</f>
        <v/>
      </c>
      <c r="F85" s="15" t="str">
        <f>IF(supply!G92&lt;&gt;"",VLOOKUP(supply!G92,#REF!,2,FALSE),"")</f>
        <v/>
      </c>
      <c r="G85" s="15" t="str">
        <f>IF(supply!H92&lt;&gt;"",VLOOKUP(supply!H92,#REF!,2,FALSE),"")</f>
        <v/>
      </c>
    </row>
    <row r="86" spans="1:7" x14ac:dyDescent="0.25">
      <c r="A86" s="15" t="str">
        <f>IF(supply!C93&lt;&gt;"",supply!B93,"")</f>
        <v/>
      </c>
      <c r="B86" s="15" t="str">
        <f>IF(supply!C93&lt;&gt;"",supply!C93,"")</f>
        <v/>
      </c>
      <c r="C86" s="15" t="str">
        <f>IF(supply!D93&lt;&gt;"",supply!D93,"")</f>
        <v/>
      </c>
      <c r="D86" s="15" t="str">
        <f>IF(supply!E93&lt;&gt;"",supply!E93,"")</f>
        <v/>
      </c>
      <c r="E86" s="15" t="str">
        <f>IF(supply!F93&lt;&gt;"",supply!F93,"")</f>
        <v/>
      </c>
      <c r="F86" s="15" t="str">
        <f>IF(supply!G93&lt;&gt;"",VLOOKUP(supply!G93,#REF!,2,FALSE),"")</f>
        <v/>
      </c>
      <c r="G86" s="15" t="str">
        <f>IF(supply!H93&lt;&gt;"",VLOOKUP(supply!H93,#REF!,2,FALSE),"")</f>
        <v/>
      </c>
    </row>
    <row r="87" spans="1:7" x14ac:dyDescent="0.25">
      <c r="A87" s="15" t="str">
        <f>IF(supply!C94&lt;&gt;"",supply!B94,"")</f>
        <v/>
      </c>
      <c r="B87" s="15" t="str">
        <f>IF(supply!C94&lt;&gt;"",supply!C94,"")</f>
        <v/>
      </c>
      <c r="C87" s="15" t="str">
        <f>IF(supply!D94&lt;&gt;"",supply!D94,"")</f>
        <v/>
      </c>
      <c r="D87" s="15" t="str">
        <f>IF(supply!E94&lt;&gt;"",supply!E94,"")</f>
        <v/>
      </c>
      <c r="E87" s="15" t="str">
        <f>IF(supply!F94&lt;&gt;"",supply!F94,"")</f>
        <v/>
      </c>
      <c r="F87" s="15" t="str">
        <f>IF(supply!G94&lt;&gt;"",VLOOKUP(supply!G94,#REF!,2,FALSE),"")</f>
        <v/>
      </c>
      <c r="G87" s="15" t="str">
        <f>IF(supply!H94&lt;&gt;"",VLOOKUP(supply!H94,#REF!,2,FALSE),"")</f>
        <v/>
      </c>
    </row>
    <row r="88" spans="1:7" x14ac:dyDescent="0.25">
      <c r="A88" s="15" t="str">
        <f>IF(supply!C95&lt;&gt;"",supply!B95,"")</f>
        <v/>
      </c>
      <c r="B88" s="15" t="str">
        <f>IF(supply!C95&lt;&gt;"",supply!C95,"")</f>
        <v/>
      </c>
      <c r="C88" s="15" t="str">
        <f>IF(supply!D95&lt;&gt;"",supply!D95,"")</f>
        <v/>
      </c>
      <c r="D88" s="15" t="str">
        <f>IF(supply!E95&lt;&gt;"",supply!E95,"")</f>
        <v/>
      </c>
      <c r="E88" s="15" t="str">
        <f>IF(supply!F95&lt;&gt;"",supply!F95,"")</f>
        <v/>
      </c>
      <c r="F88" s="15" t="str">
        <f>IF(supply!G95&lt;&gt;"",VLOOKUP(supply!G95,#REF!,2,FALSE),"")</f>
        <v/>
      </c>
      <c r="G88" s="15" t="str">
        <f>IF(supply!H95&lt;&gt;"",VLOOKUP(supply!H95,#REF!,2,FALSE),"")</f>
        <v/>
      </c>
    </row>
    <row r="89" spans="1:7" x14ac:dyDescent="0.25">
      <c r="A89" s="15" t="str">
        <f>IF(supply!C96&lt;&gt;"",supply!B96,"")</f>
        <v/>
      </c>
      <c r="B89" s="15" t="str">
        <f>IF(supply!C96&lt;&gt;"",supply!C96,"")</f>
        <v/>
      </c>
      <c r="C89" s="15" t="str">
        <f>IF(supply!D96&lt;&gt;"",supply!D96,"")</f>
        <v/>
      </c>
      <c r="D89" s="15" t="str">
        <f>IF(supply!E96&lt;&gt;"",supply!E96,"")</f>
        <v/>
      </c>
      <c r="E89" s="15" t="str">
        <f>IF(supply!F96&lt;&gt;"",supply!F96,"")</f>
        <v/>
      </c>
      <c r="F89" s="15" t="str">
        <f>IF(supply!G96&lt;&gt;"",VLOOKUP(supply!G96,#REF!,2,FALSE),"")</f>
        <v/>
      </c>
      <c r="G89" s="15" t="str">
        <f>IF(supply!H96&lt;&gt;"",VLOOKUP(supply!H96,#REF!,2,FALSE),"")</f>
        <v/>
      </c>
    </row>
    <row r="90" spans="1:7" x14ac:dyDescent="0.25">
      <c r="A90" s="15" t="str">
        <f>IF(supply!C97&lt;&gt;"",supply!B97,"")</f>
        <v/>
      </c>
      <c r="B90" s="15" t="str">
        <f>IF(supply!C97&lt;&gt;"",supply!C97,"")</f>
        <v/>
      </c>
      <c r="C90" s="15" t="str">
        <f>IF(supply!D97&lt;&gt;"",supply!D97,"")</f>
        <v/>
      </c>
      <c r="D90" s="15" t="str">
        <f>IF(supply!E97&lt;&gt;"",supply!E97,"")</f>
        <v/>
      </c>
      <c r="E90" s="15" t="str">
        <f>IF(supply!F97&lt;&gt;"",supply!F97,"")</f>
        <v/>
      </c>
      <c r="F90" s="15" t="str">
        <f>IF(supply!G97&lt;&gt;"",VLOOKUP(supply!G97,#REF!,2,FALSE),"")</f>
        <v/>
      </c>
      <c r="G90" s="15" t="str">
        <f>IF(supply!H97&lt;&gt;"",VLOOKUP(supply!H97,#REF!,2,FALSE),"")</f>
        <v/>
      </c>
    </row>
    <row r="91" spans="1:7" x14ac:dyDescent="0.25">
      <c r="A91" s="15" t="str">
        <f>IF(supply!C98&lt;&gt;"",supply!B98,"")</f>
        <v/>
      </c>
      <c r="B91" s="15" t="str">
        <f>IF(supply!C98&lt;&gt;"",supply!C98,"")</f>
        <v/>
      </c>
      <c r="C91" s="15" t="str">
        <f>IF(supply!D98&lt;&gt;"",supply!D98,"")</f>
        <v/>
      </c>
      <c r="D91" s="15" t="str">
        <f>IF(supply!E98&lt;&gt;"",supply!E98,"")</f>
        <v/>
      </c>
      <c r="E91" s="15" t="str">
        <f>IF(supply!F98&lt;&gt;"",supply!F98,"")</f>
        <v/>
      </c>
      <c r="F91" s="15" t="str">
        <f>IF(supply!G98&lt;&gt;"",VLOOKUP(supply!G98,#REF!,2,FALSE),"")</f>
        <v/>
      </c>
      <c r="G91" s="15" t="str">
        <f>IF(supply!H98&lt;&gt;"",VLOOKUP(supply!H98,#REF!,2,FALSE),"")</f>
        <v/>
      </c>
    </row>
    <row r="92" spans="1:7" x14ac:dyDescent="0.25">
      <c r="A92" s="15" t="str">
        <f>IF(supply!C99&lt;&gt;"",supply!B99,"")</f>
        <v/>
      </c>
      <c r="B92" s="15" t="str">
        <f>IF(supply!C99&lt;&gt;"",supply!C99,"")</f>
        <v/>
      </c>
      <c r="C92" s="15" t="str">
        <f>IF(supply!D99&lt;&gt;"",supply!D99,"")</f>
        <v/>
      </c>
      <c r="D92" s="15" t="str">
        <f>IF(supply!E99&lt;&gt;"",supply!E99,"")</f>
        <v/>
      </c>
      <c r="E92" s="15" t="str">
        <f>IF(supply!F99&lt;&gt;"",supply!F99,"")</f>
        <v/>
      </c>
      <c r="F92" s="15" t="str">
        <f>IF(supply!G99&lt;&gt;"",VLOOKUP(supply!G99,#REF!,2,FALSE),"")</f>
        <v/>
      </c>
      <c r="G92" s="15" t="str">
        <f>IF(supply!H99&lt;&gt;"",VLOOKUP(supply!H99,#REF!,2,FALSE),"")</f>
        <v/>
      </c>
    </row>
    <row r="93" spans="1:7" x14ac:dyDescent="0.25">
      <c r="A93" s="15" t="str">
        <f>IF(supply!C100&lt;&gt;"",supply!B100,"")</f>
        <v/>
      </c>
      <c r="B93" s="15" t="str">
        <f>IF(supply!C100&lt;&gt;"",supply!C100,"")</f>
        <v/>
      </c>
      <c r="C93" s="15" t="str">
        <f>IF(supply!D100&lt;&gt;"",supply!D100,"")</f>
        <v/>
      </c>
      <c r="D93" s="15" t="str">
        <f>IF(supply!E100&lt;&gt;"",supply!E100,"")</f>
        <v/>
      </c>
      <c r="E93" s="15" t="str">
        <f>IF(supply!F100&lt;&gt;"",supply!F100,"")</f>
        <v/>
      </c>
      <c r="F93" s="15" t="str">
        <f>IF(supply!G100&lt;&gt;"",VLOOKUP(supply!G100,#REF!,2,FALSE),"")</f>
        <v/>
      </c>
      <c r="G93" s="15" t="str">
        <f>IF(supply!H100&lt;&gt;"",VLOOKUP(supply!H100,#REF!,2,FALSE),"")</f>
        <v/>
      </c>
    </row>
    <row r="94" spans="1:7" x14ac:dyDescent="0.25">
      <c r="A94" s="15" t="str">
        <f>IF(supply!C101&lt;&gt;"",supply!B101,"")</f>
        <v/>
      </c>
      <c r="B94" s="15" t="str">
        <f>IF(supply!C101&lt;&gt;"",supply!C101,"")</f>
        <v/>
      </c>
      <c r="C94" s="15" t="str">
        <f>IF(supply!D101&lt;&gt;"",supply!D101,"")</f>
        <v/>
      </c>
      <c r="D94" s="15" t="str">
        <f>IF(supply!E101&lt;&gt;"",supply!E101,"")</f>
        <v/>
      </c>
      <c r="E94" s="15" t="str">
        <f>IF(supply!F101&lt;&gt;"",supply!F101,"")</f>
        <v/>
      </c>
      <c r="F94" s="15" t="str">
        <f>IF(supply!G101&lt;&gt;"",VLOOKUP(supply!G101,#REF!,2,FALSE),"")</f>
        <v/>
      </c>
      <c r="G94" s="15" t="str">
        <f>IF(supply!H101&lt;&gt;"",VLOOKUP(supply!H101,#REF!,2,FALSE),"")</f>
        <v/>
      </c>
    </row>
    <row r="95" spans="1:7" x14ac:dyDescent="0.25">
      <c r="A95" s="15" t="str">
        <f>IF(supply!C102&lt;&gt;"",supply!B102,"")</f>
        <v/>
      </c>
      <c r="B95" s="15" t="str">
        <f>IF(supply!C102&lt;&gt;"",supply!C102,"")</f>
        <v/>
      </c>
      <c r="C95" s="15" t="str">
        <f>IF(supply!D102&lt;&gt;"",supply!D102,"")</f>
        <v/>
      </c>
      <c r="D95" s="15" t="str">
        <f>IF(supply!E102&lt;&gt;"",supply!E102,"")</f>
        <v/>
      </c>
      <c r="E95" s="15" t="str">
        <f>IF(supply!F102&lt;&gt;"",supply!F102,"")</f>
        <v/>
      </c>
      <c r="F95" s="15" t="str">
        <f>IF(supply!G102&lt;&gt;"",VLOOKUP(supply!G102,#REF!,2,FALSE),"")</f>
        <v/>
      </c>
      <c r="G95" s="15" t="str">
        <f>IF(supply!H102&lt;&gt;"",VLOOKUP(supply!H102,#REF!,2,FALSE),"")</f>
        <v/>
      </c>
    </row>
    <row r="96" spans="1:7" x14ac:dyDescent="0.25">
      <c r="A96" s="15" t="str">
        <f>IF(supply!C103&lt;&gt;"",supply!B103,"")</f>
        <v/>
      </c>
      <c r="B96" s="15" t="str">
        <f>IF(supply!C103&lt;&gt;"",supply!C103,"")</f>
        <v/>
      </c>
      <c r="C96" s="15" t="str">
        <f>IF(supply!D103&lt;&gt;"",supply!D103,"")</f>
        <v/>
      </c>
      <c r="D96" s="15" t="str">
        <f>IF(supply!E103&lt;&gt;"",supply!E103,"")</f>
        <v/>
      </c>
      <c r="E96" s="15" t="str">
        <f>IF(supply!F103&lt;&gt;"",supply!F103,"")</f>
        <v/>
      </c>
      <c r="F96" s="15" t="str">
        <f>IF(supply!G103&lt;&gt;"",VLOOKUP(supply!G103,#REF!,2,FALSE),"")</f>
        <v/>
      </c>
      <c r="G96" s="15" t="str">
        <f>IF(supply!H103&lt;&gt;"",VLOOKUP(supply!H103,#REF!,2,FALSE),"")</f>
        <v/>
      </c>
    </row>
    <row r="97" spans="1:7" x14ac:dyDescent="0.25">
      <c r="A97" s="15" t="str">
        <f>IF(supply!C104&lt;&gt;"",supply!B104,"")</f>
        <v/>
      </c>
      <c r="B97" s="15" t="str">
        <f>IF(supply!C104&lt;&gt;"",supply!C104,"")</f>
        <v/>
      </c>
      <c r="C97" s="15" t="str">
        <f>IF(supply!D104&lt;&gt;"",supply!D104,"")</f>
        <v/>
      </c>
      <c r="D97" s="15" t="str">
        <f>IF(supply!E104&lt;&gt;"",supply!E104,"")</f>
        <v/>
      </c>
      <c r="E97" s="15" t="str">
        <f>IF(supply!F104&lt;&gt;"",supply!F104,"")</f>
        <v/>
      </c>
      <c r="F97" s="15" t="str">
        <f>IF(supply!G104&lt;&gt;"",VLOOKUP(supply!G104,#REF!,2,FALSE),"")</f>
        <v/>
      </c>
      <c r="G97" s="15" t="str">
        <f>IF(supply!H104&lt;&gt;"",VLOOKUP(supply!H104,#REF!,2,FALSE),"")</f>
        <v/>
      </c>
    </row>
    <row r="98" spans="1:7" x14ac:dyDescent="0.25">
      <c r="A98" s="15" t="str">
        <f>IF(supply!C105&lt;&gt;"",supply!B105,"")</f>
        <v/>
      </c>
      <c r="B98" s="15" t="str">
        <f>IF(supply!C105&lt;&gt;"",supply!C105,"")</f>
        <v/>
      </c>
      <c r="C98" s="15" t="str">
        <f>IF(supply!D105&lt;&gt;"",supply!D105,"")</f>
        <v/>
      </c>
      <c r="D98" s="15" t="str">
        <f>IF(supply!E105&lt;&gt;"",supply!E105,"")</f>
        <v/>
      </c>
      <c r="E98" s="15" t="str">
        <f>IF(supply!F105&lt;&gt;"",supply!F105,"")</f>
        <v/>
      </c>
      <c r="F98" s="15" t="str">
        <f>IF(supply!G105&lt;&gt;"",VLOOKUP(supply!G105,#REF!,2,FALSE),"")</f>
        <v/>
      </c>
      <c r="G98" s="15" t="str">
        <f>IF(supply!H105&lt;&gt;"",VLOOKUP(supply!H105,#REF!,2,FALSE),"")</f>
        <v/>
      </c>
    </row>
    <row r="99" spans="1:7" x14ac:dyDescent="0.25">
      <c r="A99" s="15" t="str">
        <f>IF(supply!C106&lt;&gt;"",supply!B106,"")</f>
        <v/>
      </c>
      <c r="B99" s="15" t="str">
        <f>IF(supply!C106&lt;&gt;"",supply!C106,"")</f>
        <v/>
      </c>
      <c r="C99" s="15" t="str">
        <f>IF(supply!D106&lt;&gt;"",supply!D106,"")</f>
        <v/>
      </c>
      <c r="D99" s="15" t="str">
        <f>IF(supply!E106&lt;&gt;"",supply!E106,"")</f>
        <v/>
      </c>
      <c r="E99" s="15" t="str">
        <f>IF(supply!F106&lt;&gt;"",supply!F106,"")</f>
        <v/>
      </c>
      <c r="F99" s="15" t="str">
        <f>IF(supply!G106&lt;&gt;"",VLOOKUP(supply!G106,#REF!,2,FALSE),"")</f>
        <v/>
      </c>
      <c r="G99" s="15" t="str">
        <f>IF(supply!H106&lt;&gt;"",VLOOKUP(supply!H106,#REF!,2,FALSE),"")</f>
        <v/>
      </c>
    </row>
    <row r="100" spans="1:7" x14ac:dyDescent="0.25">
      <c r="A100" s="15" t="str">
        <f>IF(supply!C107&lt;&gt;"",supply!B107,"")</f>
        <v/>
      </c>
      <c r="B100" s="15" t="str">
        <f>IF(supply!C107&lt;&gt;"",supply!C107,"")</f>
        <v/>
      </c>
      <c r="C100" s="15" t="str">
        <f>IF(supply!D107&lt;&gt;"",supply!D107,"")</f>
        <v/>
      </c>
      <c r="D100" s="15" t="str">
        <f>IF(supply!E107&lt;&gt;"",supply!E107,"")</f>
        <v/>
      </c>
      <c r="E100" s="15" t="str">
        <f>IF(supply!F107&lt;&gt;"",supply!F107,"")</f>
        <v/>
      </c>
      <c r="F100" s="15" t="str">
        <f>IF(supply!G107&lt;&gt;"",VLOOKUP(supply!G107,#REF!,2,FALSE),"")</f>
        <v/>
      </c>
      <c r="G100" s="15" t="str">
        <f>IF(supply!H107&lt;&gt;"",VLOOKUP(supply!H107,#REF!,2,FALSE),"")</f>
        <v/>
      </c>
    </row>
    <row r="101" spans="1:7" x14ac:dyDescent="0.25">
      <c r="A101" s="15" t="str">
        <f>IF(supply!C108&lt;&gt;"",supply!B108,"")</f>
        <v/>
      </c>
      <c r="B101" s="15" t="str">
        <f>IF(supply!C108&lt;&gt;"",supply!C108,"")</f>
        <v/>
      </c>
      <c r="C101" s="15" t="str">
        <f>IF(supply!D108&lt;&gt;"",supply!D108,"")</f>
        <v/>
      </c>
      <c r="D101" s="15" t="str">
        <f>IF(supply!E108&lt;&gt;"",supply!E108,"")</f>
        <v/>
      </c>
      <c r="E101" s="15" t="str">
        <f>IF(supply!F108&lt;&gt;"",supply!F108,"")</f>
        <v/>
      </c>
      <c r="F101" s="15" t="str">
        <f>IF(supply!G108&lt;&gt;"",VLOOKUP(supply!G108,#REF!,2,FALSE),"")</f>
        <v/>
      </c>
      <c r="G101" s="15" t="str">
        <f>IF(supply!H108&lt;&gt;"",VLOOKUP(supply!H108,#REF!,2,FALSE),"")</f>
        <v/>
      </c>
    </row>
    <row r="102" spans="1:7" x14ac:dyDescent="0.25">
      <c r="A102" s="15" t="str">
        <f>IF(supply!C109&lt;&gt;"",supply!B109,"")</f>
        <v/>
      </c>
      <c r="B102" s="15" t="str">
        <f>IF(supply!C109&lt;&gt;"",supply!C109,"")</f>
        <v/>
      </c>
      <c r="C102" s="15" t="str">
        <f>IF(supply!D109&lt;&gt;"",supply!D109,"")</f>
        <v/>
      </c>
      <c r="D102" s="15" t="str">
        <f>IF(supply!E109&lt;&gt;"",supply!E109,"")</f>
        <v/>
      </c>
      <c r="E102" s="15" t="str">
        <f>IF(supply!F109&lt;&gt;"",supply!F109,"")</f>
        <v/>
      </c>
      <c r="F102" s="15" t="str">
        <f>IF(supply!G109&lt;&gt;"",VLOOKUP(supply!G109,#REF!,2,FALSE),"")</f>
        <v/>
      </c>
      <c r="G102" s="15" t="str">
        <f>IF(supply!H109&lt;&gt;"",VLOOKUP(supply!H109,#REF!,2,FALSE),"")</f>
        <v/>
      </c>
    </row>
    <row r="103" spans="1:7" x14ac:dyDescent="0.25">
      <c r="A103" s="15" t="str">
        <f>IF(supply!C110&lt;&gt;"",supply!B110,"")</f>
        <v/>
      </c>
      <c r="B103" s="15" t="str">
        <f>IF(supply!C110&lt;&gt;"",supply!C110,"")</f>
        <v/>
      </c>
      <c r="C103" s="15" t="str">
        <f>IF(supply!D110&lt;&gt;"",supply!D110,"")</f>
        <v/>
      </c>
      <c r="D103" s="15" t="str">
        <f>IF(supply!E110&lt;&gt;"",supply!E110,"")</f>
        <v/>
      </c>
      <c r="E103" s="15" t="str">
        <f>IF(supply!F110&lt;&gt;"",supply!F110,"")</f>
        <v/>
      </c>
      <c r="F103" s="15" t="str">
        <f>IF(supply!G110&lt;&gt;"",VLOOKUP(supply!G110,#REF!,2,FALSE),"")</f>
        <v/>
      </c>
      <c r="G103" s="15" t="str">
        <f>IF(supply!H110&lt;&gt;"",VLOOKUP(supply!H110,#REF!,2,FALSE),"")</f>
        <v/>
      </c>
    </row>
    <row r="104" spans="1:7" x14ac:dyDescent="0.25">
      <c r="A104" s="15" t="str">
        <f>IF(supply!C111&lt;&gt;"",supply!B111,"")</f>
        <v/>
      </c>
      <c r="B104" s="15" t="str">
        <f>IF(supply!C111&lt;&gt;"",supply!C111,"")</f>
        <v/>
      </c>
      <c r="C104" s="15" t="str">
        <f>IF(supply!D111&lt;&gt;"",supply!D111,"")</f>
        <v/>
      </c>
      <c r="D104" s="15" t="str">
        <f>IF(supply!E111&lt;&gt;"",supply!E111,"")</f>
        <v/>
      </c>
      <c r="E104" s="15" t="str">
        <f>IF(supply!F111&lt;&gt;"",supply!F111,"")</f>
        <v/>
      </c>
      <c r="F104" s="15" t="str">
        <f>IF(supply!G111&lt;&gt;"",VLOOKUP(supply!G111,#REF!,2,FALSE),"")</f>
        <v/>
      </c>
      <c r="G104" s="15" t="str">
        <f>IF(supply!H111&lt;&gt;"",VLOOKUP(supply!H111,#REF!,2,FALSE),"")</f>
        <v/>
      </c>
    </row>
    <row r="105" spans="1:7" x14ac:dyDescent="0.25">
      <c r="A105" s="15" t="str">
        <f>IF(supply!C112&lt;&gt;"",supply!B112,"")</f>
        <v/>
      </c>
      <c r="B105" s="15" t="str">
        <f>IF(supply!C112&lt;&gt;"",supply!C112,"")</f>
        <v/>
      </c>
      <c r="C105" s="15" t="str">
        <f>IF(supply!D112&lt;&gt;"",supply!D112,"")</f>
        <v/>
      </c>
      <c r="D105" s="15" t="str">
        <f>IF(supply!E112&lt;&gt;"",supply!E112,"")</f>
        <v/>
      </c>
      <c r="E105" s="15" t="str">
        <f>IF(supply!F112&lt;&gt;"",supply!F112,"")</f>
        <v/>
      </c>
      <c r="F105" s="15" t="str">
        <f>IF(supply!G112&lt;&gt;"",VLOOKUP(supply!G112,#REF!,2,FALSE),"")</f>
        <v/>
      </c>
      <c r="G105" s="15" t="str">
        <f>IF(supply!H112&lt;&gt;"",VLOOKUP(supply!H112,#REF!,2,FALSE),"")</f>
        <v/>
      </c>
    </row>
    <row r="106" spans="1:7" x14ac:dyDescent="0.25">
      <c r="A106" s="15" t="str">
        <f>IF(supply!C113&lt;&gt;"",supply!B113,"")</f>
        <v/>
      </c>
      <c r="B106" s="15" t="str">
        <f>IF(supply!C113&lt;&gt;"",supply!C113,"")</f>
        <v/>
      </c>
      <c r="C106" s="15" t="str">
        <f>IF(supply!D113&lt;&gt;"",supply!D113,"")</f>
        <v/>
      </c>
      <c r="D106" s="15" t="str">
        <f>IF(supply!E113&lt;&gt;"",supply!E113,"")</f>
        <v/>
      </c>
      <c r="E106" s="15" t="str">
        <f>IF(supply!F113&lt;&gt;"",supply!F113,"")</f>
        <v/>
      </c>
      <c r="F106" s="15" t="str">
        <f>IF(supply!G113&lt;&gt;"",VLOOKUP(supply!G113,#REF!,2,FALSE),"")</f>
        <v/>
      </c>
      <c r="G106" s="15" t="str">
        <f>IF(supply!H113&lt;&gt;"",VLOOKUP(supply!H113,#REF!,2,FALSE),"")</f>
        <v/>
      </c>
    </row>
    <row r="107" spans="1:7" x14ac:dyDescent="0.25">
      <c r="A107" s="15" t="str">
        <f>IF(supply!C114&lt;&gt;"",supply!B114,"")</f>
        <v/>
      </c>
      <c r="B107" s="15" t="str">
        <f>IF(supply!C114&lt;&gt;"",supply!C114,"")</f>
        <v/>
      </c>
      <c r="C107" s="15" t="str">
        <f>IF(supply!D114&lt;&gt;"",supply!D114,"")</f>
        <v/>
      </c>
      <c r="D107" s="15" t="str">
        <f>IF(supply!E114&lt;&gt;"",supply!E114,"")</f>
        <v/>
      </c>
      <c r="E107" s="15" t="str">
        <f>IF(supply!F114&lt;&gt;"",supply!F114,"")</f>
        <v/>
      </c>
      <c r="F107" s="15" t="str">
        <f>IF(supply!G114&lt;&gt;"",VLOOKUP(supply!G114,#REF!,2,FALSE),"")</f>
        <v/>
      </c>
      <c r="G107" s="15" t="str">
        <f>IF(supply!H114&lt;&gt;"",VLOOKUP(supply!H114,#REF!,2,FALSE),"")</f>
        <v/>
      </c>
    </row>
    <row r="108" spans="1:7" x14ac:dyDescent="0.25">
      <c r="A108" s="15" t="str">
        <f>IF(supply!C115&lt;&gt;"",supply!B115,"")</f>
        <v/>
      </c>
      <c r="B108" s="15" t="str">
        <f>IF(supply!C115&lt;&gt;"",supply!C115,"")</f>
        <v/>
      </c>
      <c r="C108" s="15" t="str">
        <f>IF(supply!D115&lt;&gt;"",supply!D115,"")</f>
        <v/>
      </c>
      <c r="D108" s="15" t="str">
        <f>IF(supply!E115&lt;&gt;"",supply!E115,"")</f>
        <v/>
      </c>
      <c r="E108" s="15" t="str">
        <f>IF(supply!F115&lt;&gt;"",supply!F115,"")</f>
        <v/>
      </c>
      <c r="F108" s="15" t="str">
        <f>IF(supply!G115&lt;&gt;"",VLOOKUP(supply!G115,#REF!,2,FALSE),"")</f>
        <v/>
      </c>
      <c r="G108" s="15" t="str">
        <f>IF(supply!H115&lt;&gt;"",VLOOKUP(supply!H115,#REF!,2,FALSE),"")</f>
        <v/>
      </c>
    </row>
    <row r="109" spans="1:7" x14ac:dyDescent="0.25">
      <c r="A109" s="15" t="str">
        <f>IF(supply!C116&lt;&gt;"",supply!B116,"")</f>
        <v/>
      </c>
      <c r="B109" s="15" t="str">
        <f>IF(supply!C116&lt;&gt;"",supply!C116,"")</f>
        <v/>
      </c>
      <c r="C109" s="15" t="str">
        <f>IF(supply!D116&lt;&gt;"",supply!D116,"")</f>
        <v/>
      </c>
      <c r="D109" s="15" t="str">
        <f>IF(supply!E116&lt;&gt;"",supply!E116,"")</f>
        <v/>
      </c>
      <c r="E109" s="15" t="str">
        <f>IF(supply!F116&lt;&gt;"",supply!F116,"")</f>
        <v/>
      </c>
      <c r="F109" s="15" t="str">
        <f>IF(supply!G116&lt;&gt;"",VLOOKUP(supply!G116,#REF!,2,FALSE),"")</f>
        <v/>
      </c>
      <c r="G109" s="15" t="str">
        <f>IF(supply!H116&lt;&gt;"",VLOOKUP(supply!H116,#REF!,2,FALSE),"")</f>
        <v/>
      </c>
    </row>
    <row r="110" spans="1:7" x14ac:dyDescent="0.25">
      <c r="A110" s="15" t="str">
        <f>IF(supply!C117&lt;&gt;"",supply!B117,"")</f>
        <v/>
      </c>
      <c r="B110" s="15" t="str">
        <f>IF(supply!C117&lt;&gt;"",supply!C117,"")</f>
        <v/>
      </c>
      <c r="C110" s="15" t="str">
        <f>IF(supply!D117&lt;&gt;"",supply!D117,"")</f>
        <v/>
      </c>
      <c r="D110" s="15" t="str">
        <f>IF(supply!E117&lt;&gt;"",supply!E117,"")</f>
        <v/>
      </c>
      <c r="E110" s="15" t="str">
        <f>IF(supply!F117&lt;&gt;"",supply!F117,"")</f>
        <v/>
      </c>
      <c r="F110" s="15" t="str">
        <f>IF(supply!G117&lt;&gt;"",VLOOKUP(supply!G117,#REF!,2,FALSE),"")</f>
        <v/>
      </c>
      <c r="G110" s="15" t="str">
        <f>IF(supply!H117&lt;&gt;"",VLOOKUP(supply!H117,#REF!,2,FALSE),"")</f>
        <v/>
      </c>
    </row>
    <row r="111" spans="1:7" x14ac:dyDescent="0.25">
      <c r="A111" s="15" t="str">
        <f>IF(supply!C118&lt;&gt;"",supply!B118,"")</f>
        <v/>
      </c>
      <c r="B111" s="15" t="str">
        <f>IF(supply!C118&lt;&gt;"",supply!C118,"")</f>
        <v/>
      </c>
      <c r="C111" s="15" t="str">
        <f>IF(supply!D118&lt;&gt;"",supply!D118,"")</f>
        <v/>
      </c>
      <c r="D111" s="15" t="str">
        <f>IF(supply!E118&lt;&gt;"",supply!E118,"")</f>
        <v/>
      </c>
      <c r="E111" s="15" t="str">
        <f>IF(supply!F118&lt;&gt;"",supply!F118,"")</f>
        <v/>
      </c>
      <c r="F111" s="15" t="str">
        <f>IF(supply!G118&lt;&gt;"",VLOOKUP(supply!G118,#REF!,2,FALSE),"")</f>
        <v/>
      </c>
      <c r="G111" s="15" t="str">
        <f>IF(supply!H118&lt;&gt;"",VLOOKUP(supply!H118,#REF!,2,FALSE),"")</f>
        <v/>
      </c>
    </row>
    <row r="112" spans="1:7" x14ac:dyDescent="0.25">
      <c r="A112" s="15" t="str">
        <f>IF(supply!C119&lt;&gt;"",supply!B119,"")</f>
        <v/>
      </c>
      <c r="B112" s="15" t="str">
        <f>IF(supply!C119&lt;&gt;"",supply!C119,"")</f>
        <v/>
      </c>
      <c r="C112" s="15" t="str">
        <f>IF(supply!D119&lt;&gt;"",supply!D119,"")</f>
        <v/>
      </c>
      <c r="D112" s="15" t="str">
        <f>IF(supply!E119&lt;&gt;"",supply!E119,"")</f>
        <v/>
      </c>
      <c r="E112" s="15" t="str">
        <f>IF(supply!F119&lt;&gt;"",supply!F119,"")</f>
        <v/>
      </c>
      <c r="F112" s="15" t="str">
        <f>IF(supply!G119&lt;&gt;"",VLOOKUP(supply!G119,#REF!,2,FALSE),"")</f>
        <v/>
      </c>
      <c r="G112" s="15" t="str">
        <f>IF(supply!H119&lt;&gt;"",VLOOKUP(supply!H119,#REF!,2,FALSE),"")</f>
        <v/>
      </c>
    </row>
    <row r="113" spans="1:7" x14ac:dyDescent="0.25">
      <c r="A113" s="15" t="str">
        <f>IF(supply!C120&lt;&gt;"",supply!B120,"")</f>
        <v/>
      </c>
      <c r="B113" s="15" t="str">
        <f>IF(supply!C120&lt;&gt;"",supply!C120,"")</f>
        <v/>
      </c>
      <c r="C113" s="15" t="str">
        <f>IF(supply!D120&lt;&gt;"",supply!D120,"")</f>
        <v/>
      </c>
      <c r="D113" s="15" t="str">
        <f>IF(supply!E120&lt;&gt;"",supply!E120,"")</f>
        <v/>
      </c>
      <c r="E113" s="15" t="str">
        <f>IF(supply!F120&lt;&gt;"",supply!F120,"")</f>
        <v/>
      </c>
      <c r="F113" s="15" t="str">
        <f>IF(supply!G120&lt;&gt;"",VLOOKUP(supply!G120,#REF!,2,FALSE),"")</f>
        <v/>
      </c>
      <c r="G113" s="15" t="str">
        <f>IF(supply!H120&lt;&gt;"",VLOOKUP(supply!H120,#REF!,2,FALSE),"")</f>
        <v/>
      </c>
    </row>
    <row r="114" spans="1:7" x14ac:dyDescent="0.25">
      <c r="A114" s="15" t="str">
        <f>IF(supply!C121&lt;&gt;"",supply!B121,"")</f>
        <v/>
      </c>
      <c r="B114" s="15" t="str">
        <f>IF(supply!C121&lt;&gt;"",supply!C121,"")</f>
        <v/>
      </c>
      <c r="C114" s="15" t="str">
        <f>IF(supply!D121&lt;&gt;"",supply!D121,"")</f>
        <v/>
      </c>
      <c r="D114" s="15" t="str">
        <f>IF(supply!E121&lt;&gt;"",supply!E121,"")</f>
        <v/>
      </c>
      <c r="E114" s="15" t="str">
        <f>IF(supply!F121&lt;&gt;"",supply!F121,"")</f>
        <v/>
      </c>
      <c r="F114" s="15" t="str">
        <f>IF(supply!G121&lt;&gt;"",VLOOKUP(supply!G121,#REF!,2,FALSE),"")</f>
        <v/>
      </c>
      <c r="G114" s="15" t="str">
        <f>IF(supply!H121&lt;&gt;"",VLOOKUP(supply!H121,#REF!,2,FALSE),"")</f>
        <v/>
      </c>
    </row>
    <row r="115" spans="1:7" x14ac:dyDescent="0.25">
      <c r="A115" s="15" t="str">
        <f>IF(supply!C122&lt;&gt;"",supply!B122,"")</f>
        <v/>
      </c>
      <c r="B115" s="15" t="str">
        <f>IF(supply!C122&lt;&gt;"",supply!C122,"")</f>
        <v/>
      </c>
      <c r="C115" s="15" t="str">
        <f>IF(supply!D122&lt;&gt;"",supply!D122,"")</f>
        <v/>
      </c>
      <c r="D115" s="15" t="str">
        <f>IF(supply!E122&lt;&gt;"",supply!E122,"")</f>
        <v/>
      </c>
      <c r="E115" s="15" t="str">
        <f>IF(supply!F122&lt;&gt;"",supply!F122,"")</f>
        <v/>
      </c>
      <c r="F115" s="15" t="str">
        <f>IF(supply!G122&lt;&gt;"",VLOOKUP(supply!G122,#REF!,2,FALSE),"")</f>
        <v/>
      </c>
      <c r="G115" s="15" t="str">
        <f>IF(supply!H122&lt;&gt;"",VLOOKUP(supply!H122,#REF!,2,FALSE),"")</f>
        <v/>
      </c>
    </row>
    <row r="116" spans="1:7" x14ac:dyDescent="0.25">
      <c r="A116" s="15" t="str">
        <f>IF(supply!C123&lt;&gt;"",supply!B123,"")</f>
        <v/>
      </c>
      <c r="B116" s="15" t="str">
        <f>IF(supply!C123&lt;&gt;"",supply!C123,"")</f>
        <v/>
      </c>
      <c r="C116" s="15" t="str">
        <f>IF(supply!D123&lt;&gt;"",supply!D123,"")</f>
        <v/>
      </c>
      <c r="D116" s="15" t="str">
        <f>IF(supply!E123&lt;&gt;"",supply!E123,"")</f>
        <v/>
      </c>
      <c r="E116" s="15" t="str">
        <f>IF(supply!F123&lt;&gt;"",supply!F123,"")</f>
        <v/>
      </c>
      <c r="F116" s="15" t="str">
        <f>IF(supply!G123&lt;&gt;"",VLOOKUP(supply!G123,#REF!,2,FALSE),"")</f>
        <v/>
      </c>
      <c r="G116" s="15" t="str">
        <f>IF(supply!H123&lt;&gt;"",VLOOKUP(supply!H123,#REF!,2,FALSE),"")</f>
        <v/>
      </c>
    </row>
    <row r="117" spans="1:7" x14ac:dyDescent="0.25">
      <c r="A117" s="15" t="str">
        <f>IF(supply!C124&lt;&gt;"",supply!B124,"")</f>
        <v/>
      </c>
      <c r="B117" s="15" t="str">
        <f>IF(supply!C124&lt;&gt;"",supply!C124,"")</f>
        <v/>
      </c>
      <c r="C117" s="15" t="str">
        <f>IF(supply!D124&lt;&gt;"",supply!D124,"")</f>
        <v/>
      </c>
      <c r="D117" s="15" t="str">
        <f>IF(supply!E124&lt;&gt;"",supply!E124,"")</f>
        <v/>
      </c>
      <c r="E117" s="15" t="str">
        <f>IF(supply!F124&lt;&gt;"",supply!F124,"")</f>
        <v/>
      </c>
      <c r="F117" s="15" t="str">
        <f>IF(supply!G124&lt;&gt;"",VLOOKUP(supply!G124,#REF!,2,FALSE),"")</f>
        <v/>
      </c>
      <c r="G117" s="15" t="str">
        <f>IF(supply!H124&lt;&gt;"",VLOOKUP(supply!H124,#REF!,2,FALSE),"")</f>
        <v/>
      </c>
    </row>
    <row r="118" spans="1:7" x14ac:dyDescent="0.25">
      <c r="A118" s="15" t="str">
        <f>IF(supply!C125&lt;&gt;"",supply!B125,"")</f>
        <v/>
      </c>
      <c r="B118" s="15" t="str">
        <f>IF(supply!C125&lt;&gt;"",supply!C125,"")</f>
        <v/>
      </c>
      <c r="C118" s="15" t="str">
        <f>IF(supply!D125&lt;&gt;"",supply!D125,"")</f>
        <v/>
      </c>
      <c r="D118" s="15" t="str">
        <f>IF(supply!E125&lt;&gt;"",supply!E125,"")</f>
        <v/>
      </c>
      <c r="E118" s="15" t="str">
        <f>IF(supply!F125&lt;&gt;"",supply!F125,"")</f>
        <v/>
      </c>
      <c r="F118" s="15" t="str">
        <f>IF(supply!G125&lt;&gt;"",VLOOKUP(supply!G125,#REF!,2,FALSE),"")</f>
        <v/>
      </c>
      <c r="G118" s="15" t="str">
        <f>IF(supply!H125&lt;&gt;"",VLOOKUP(supply!H125,#REF!,2,FALSE),"")</f>
        <v/>
      </c>
    </row>
    <row r="119" spans="1:7" x14ac:dyDescent="0.25">
      <c r="A119" s="15" t="str">
        <f>IF(supply!C126&lt;&gt;"",supply!B126,"")</f>
        <v/>
      </c>
      <c r="B119" s="15" t="str">
        <f>IF(supply!C126&lt;&gt;"",supply!C126,"")</f>
        <v/>
      </c>
      <c r="C119" s="15" t="str">
        <f>IF(supply!D126&lt;&gt;"",supply!D126,"")</f>
        <v/>
      </c>
      <c r="D119" s="15" t="str">
        <f>IF(supply!E126&lt;&gt;"",supply!E126,"")</f>
        <v/>
      </c>
      <c r="E119" s="15" t="str">
        <f>IF(supply!F126&lt;&gt;"",supply!F126,"")</f>
        <v/>
      </c>
      <c r="F119" s="15" t="str">
        <f>IF(supply!G126&lt;&gt;"",VLOOKUP(supply!G126,#REF!,2,FALSE),"")</f>
        <v/>
      </c>
      <c r="G119" s="15" t="str">
        <f>IF(supply!H126&lt;&gt;"",VLOOKUP(supply!H126,#REF!,2,FALSE),"")</f>
        <v/>
      </c>
    </row>
    <row r="120" spans="1:7" x14ac:dyDescent="0.25">
      <c r="A120" s="15" t="str">
        <f>IF(supply!C127&lt;&gt;"",supply!B127,"")</f>
        <v/>
      </c>
      <c r="B120" s="15" t="str">
        <f>IF(supply!C127&lt;&gt;"",supply!C127,"")</f>
        <v/>
      </c>
      <c r="C120" s="15" t="str">
        <f>IF(supply!D127&lt;&gt;"",supply!D127,"")</f>
        <v/>
      </c>
      <c r="D120" s="15" t="str">
        <f>IF(supply!E127&lt;&gt;"",supply!E127,"")</f>
        <v/>
      </c>
      <c r="E120" s="15" t="str">
        <f>IF(supply!F127&lt;&gt;"",supply!F127,"")</f>
        <v/>
      </c>
      <c r="F120" s="15" t="str">
        <f>IF(supply!G127&lt;&gt;"",VLOOKUP(supply!G127,#REF!,2,FALSE),"")</f>
        <v/>
      </c>
      <c r="G120" s="15" t="str">
        <f>IF(supply!H127&lt;&gt;"",VLOOKUP(supply!H127,#REF!,2,FALSE),"")</f>
        <v/>
      </c>
    </row>
    <row r="121" spans="1:7" x14ac:dyDescent="0.25">
      <c r="A121" s="15" t="str">
        <f>IF(supply!C128&lt;&gt;"",supply!B128,"")</f>
        <v/>
      </c>
      <c r="B121" s="15" t="str">
        <f>IF(supply!C128&lt;&gt;"",supply!C128,"")</f>
        <v/>
      </c>
      <c r="C121" s="15" t="str">
        <f>IF(supply!D128&lt;&gt;"",supply!D128,"")</f>
        <v/>
      </c>
      <c r="D121" s="15" t="str">
        <f>IF(supply!E128&lt;&gt;"",supply!E128,"")</f>
        <v/>
      </c>
      <c r="E121" s="15" t="str">
        <f>IF(supply!F128&lt;&gt;"",supply!F128,"")</f>
        <v/>
      </c>
      <c r="F121" s="15" t="str">
        <f>IF(supply!G128&lt;&gt;"",VLOOKUP(supply!G128,#REF!,2,FALSE),"")</f>
        <v/>
      </c>
      <c r="G121" s="15" t="str">
        <f>IF(supply!H128&lt;&gt;"",VLOOKUP(supply!H128,#REF!,2,FALSE),"")</f>
        <v/>
      </c>
    </row>
    <row r="122" spans="1:7" x14ac:dyDescent="0.25">
      <c r="A122" s="15" t="str">
        <f>IF(supply!C129&lt;&gt;"",supply!B129,"")</f>
        <v/>
      </c>
      <c r="B122" s="15" t="str">
        <f>IF(supply!C129&lt;&gt;"",supply!C129,"")</f>
        <v/>
      </c>
      <c r="C122" s="15" t="str">
        <f>IF(supply!D129&lt;&gt;"",supply!D129,"")</f>
        <v/>
      </c>
      <c r="D122" s="15" t="str">
        <f>IF(supply!E129&lt;&gt;"",supply!E129,"")</f>
        <v/>
      </c>
      <c r="E122" s="15" t="str">
        <f>IF(supply!F129&lt;&gt;"",supply!F129,"")</f>
        <v/>
      </c>
      <c r="F122" s="15" t="str">
        <f>IF(supply!G129&lt;&gt;"",VLOOKUP(supply!G129,#REF!,2,FALSE),"")</f>
        <v/>
      </c>
      <c r="G122" s="15" t="str">
        <f>IF(supply!H129&lt;&gt;"",VLOOKUP(supply!H129,#REF!,2,FALSE),"")</f>
        <v/>
      </c>
    </row>
    <row r="123" spans="1:7" x14ac:dyDescent="0.25">
      <c r="A123" s="15" t="str">
        <f>IF(supply!C130&lt;&gt;"",supply!B130,"")</f>
        <v/>
      </c>
      <c r="B123" s="15" t="str">
        <f>IF(supply!C130&lt;&gt;"",supply!C130,"")</f>
        <v/>
      </c>
      <c r="C123" s="15" t="str">
        <f>IF(supply!D130&lt;&gt;"",supply!D130,"")</f>
        <v/>
      </c>
      <c r="D123" s="15" t="str">
        <f>IF(supply!E130&lt;&gt;"",supply!E130,"")</f>
        <v/>
      </c>
      <c r="E123" s="15" t="str">
        <f>IF(supply!F130&lt;&gt;"",supply!F130,"")</f>
        <v/>
      </c>
      <c r="F123" s="15" t="str">
        <f>IF(supply!G130&lt;&gt;"",VLOOKUP(supply!G130,#REF!,2,FALSE),"")</f>
        <v/>
      </c>
      <c r="G123" s="15" t="str">
        <f>IF(supply!H130&lt;&gt;"",VLOOKUP(supply!H130,#REF!,2,FALSE),"")</f>
        <v/>
      </c>
    </row>
    <row r="124" spans="1:7" x14ac:dyDescent="0.25">
      <c r="A124" s="15" t="str">
        <f>IF(supply!C131&lt;&gt;"",supply!B131,"")</f>
        <v/>
      </c>
      <c r="B124" s="15" t="str">
        <f>IF(supply!C131&lt;&gt;"",supply!C131,"")</f>
        <v/>
      </c>
      <c r="C124" s="15" t="str">
        <f>IF(supply!D131&lt;&gt;"",supply!D131,"")</f>
        <v/>
      </c>
      <c r="D124" s="15" t="str">
        <f>IF(supply!E131&lt;&gt;"",supply!E131,"")</f>
        <v/>
      </c>
      <c r="E124" s="15" t="str">
        <f>IF(supply!F131&lt;&gt;"",supply!F131,"")</f>
        <v/>
      </c>
      <c r="F124" s="15" t="str">
        <f>IF(supply!G131&lt;&gt;"",VLOOKUP(supply!G131,#REF!,2,FALSE),"")</f>
        <v/>
      </c>
      <c r="G124" s="15" t="str">
        <f>IF(supply!H131&lt;&gt;"",VLOOKUP(supply!H131,#REF!,2,FALSE),"")</f>
        <v/>
      </c>
    </row>
    <row r="125" spans="1:7" x14ac:dyDescent="0.25">
      <c r="A125" s="15" t="str">
        <f>IF(supply!C132&lt;&gt;"",supply!B132,"")</f>
        <v/>
      </c>
      <c r="B125" s="15" t="str">
        <f>IF(supply!C132&lt;&gt;"",supply!C132,"")</f>
        <v/>
      </c>
      <c r="C125" s="15" t="str">
        <f>IF(supply!D132&lt;&gt;"",supply!D132,"")</f>
        <v/>
      </c>
      <c r="D125" s="15" t="str">
        <f>IF(supply!E132&lt;&gt;"",supply!E132,"")</f>
        <v/>
      </c>
      <c r="E125" s="15" t="str">
        <f>IF(supply!F132&lt;&gt;"",supply!F132,"")</f>
        <v/>
      </c>
      <c r="F125" s="15" t="str">
        <f>IF(supply!G132&lt;&gt;"",VLOOKUP(supply!G132,#REF!,2,FALSE),"")</f>
        <v/>
      </c>
      <c r="G125" s="15" t="str">
        <f>IF(supply!H132&lt;&gt;"",VLOOKUP(supply!H132,#REF!,2,FALSE),"")</f>
        <v/>
      </c>
    </row>
    <row r="126" spans="1:7" x14ac:dyDescent="0.25">
      <c r="A126" s="15" t="str">
        <f>IF(supply!C133&lt;&gt;"",supply!B133,"")</f>
        <v/>
      </c>
      <c r="B126" s="15" t="str">
        <f>IF(supply!C133&lt;&gt;"",supply!C133,"")</f>
        <v/>
      </c>
      <c r="C126" s="15" t="str">
        <f>IF(supply!D133&lt;&gt;"",supply!D133,"")</f>
        <v/>
      </c>
      <c r="D126" s="15" t="str">
        <f>IF(supply!E133&lt;&gt;"",supply!E133,"")</f>
        <v/>
      </c>
      <c r="E126" s="15" t="str">
        <f>IF(supply!F133&lt;&gt;"",supply!F133,"")</f>
        <v/>
      </c>
      <c r="F126" s="15" t="str">
        <f>IF(supply!G133&lt;&gt;"",VLOOKUP(supply!G133,#REF!,2,FALSE),"")</f>
        <v/>
      </c>
      <c r="G126" s="15" t="str">
        <f>IF(supply!H133&lt;&gt;"",VLOOKUP(supply!H133,#REF!,2,FALSE),"")</f>
        <v/>
      </c>
    </row>
    <row r="127" spans="1:7" x14ac:dyDescent="0.25">
      <c r="A127" s="15" t="str">
        <f>IF(supply!C134&lt;&gt;"",supply!B134,"")</f>
        <v/>
      </c>
      <c r="B127" s="15" t="str">
        <f>IF(supply!C134&lt;&gt;"",supply!C134,"")</f>
        <v/>
      </c>
      <c r="C127" s="15" t="str">
        <f>IF(supply!D134&lt;&gt;"",supply!D134,"")</f>
        <v/>
      </c>
      <c r="D127" s="15" t="str">
        <f>IF(supply!E134&lt;&gt;"",supply!E134,"")</f>
        <v/>
      </c>
      <c r="E127" s="15" t="str">
        <f>IF(supply!F134&lt;&gt;"",supply!F134,"")</f>
        <v/>
      </c>
      <c r="F127" s="15" t="str">
        <f>IF(supply!G134&lt;&gt;"",VLOOKUP(supply!G134,#REF!,2,FALSE),"")</f>
        <v/>
      </c>
      <c r="G127" s="15" t="str">
        <f>IF(supply!H134&lt;&gt;"",VLOOKUP(supply!H134,#REF!,2,FALSE),"")</f>
        <v/>
      </c>
    </row>
    <row r="128" spans="1:7" x14ac:dyDescent="0.25">
      <c r="A128" s="15" t="str">
        <f>IF(supply!C135&lt;&gt;"",supply!B135,"")</f>
        <v/>
      </c>
      <c r="B128" s="15" t="str">
        <f>IF(supply!C135&lt;&gt;"",supply!C135,"")</f>
        <v/>
      </c>
      <c r="C128" s="15" t="str">
        <f>IF(supply!D135&lt;&gt;"",supply!D135,"")</f>
        <v/>
      </c>
      <c r="D128" s="15" t="str">
        <f>IF(supply!E135&lt;&gt;"",supply!E135,"")</f>
        <v/>
      </c>
      <c r="E128" s="15" t="str">
        <f>IF(supply!F135&lt;&gt;"",supply!F135,"")</f>
        <v/>
      </c>
      <c r="F128" s="15" t="str">
        <f>IF(supply!G135&lt;&gt;"",VLOOKUP(supply!G135,#REF!,2,FALSE),"")</f>
        <v/>
      </c>
      <c r="G128" s="15" t="str">
        <f>IF(supply!H135&lt;&gt;"",VLOOKUP(supply!H135,#REF!,2,FALSE),"")</f>
        <v/>
      </c>
    </row>
    <row r="129" spans="1:7" x14ac:dyDescent="0.25">
      <c r="A129" s="15" t="str">
        <f>IF(supply!C136&lt;&gt;"",supply!B136,"")</f>
        <v/>
      </c>
      <c r="B129" s="15" t="str">
        <f>IF(supply!C136&lt;&gt;"",supply!C136,"")</f>
        <v/>
      </c>
      <c r="C129" s="15" t="str">
        <f>IF(supply!D136&lt;&gt;"",supply!D136,"")</f>
        <v/>
      </c>
      <c r="D129" s="15" t="str">
        <f>IF(supply!E136&lt;&gt;"",supply!E136,"")</f>
        <v/>
      </c>
      <c r="E129" s="15" t="str">
        <f>IF(supply!F136&lt;&gt;"",supply!F136,"")</f>
        <v/>
      </c>
      <c r="F129" s="15" t="str">
        <f>IF(supply!G136&lt;&gt;"",VLOOKUP(supply!G136,#REF!,2,FALSE),"")</f>
        <v/>
      </c>
      <c r="G129" s="15" t="str">
        <f>IF(supply!H136&lt;&gt;"",VLOOKUP(supply!H136,#REF!,2,FALSE),"")</f>
        <v/>
      </c>
    </row>
    <row r="130" spans="1:7" x14ac:dyDescent="0.25">
      <c r="A130" s="15" t="str">
        <f>IF(supply!C137&lt;&gt;"",supply!B137,"")</f>
        <v/>
      </c>
      <c r="B130" s="15" t="str">
        <f>IF(supply!C137&lt;&gt;"",supply!C137,"")</f>
        <v/>
      </c>
      <c r="C130" s="15" t="str">
        <f>IF(supply!D137&lt;&gt;"",supply!D137,"")</f>
        <v/>
      </c>
      <c r="D130" s="15" t="str">
        <f>IF(supply!E137&lt;&gt;"",supply!E137,"")</f>
        <v/>
      </c>
      <c r="E130" s="15" t="str">
        <f>IF(supply!F137&lt;&gt;"",supply!F137,"")</f>
        <v/>
      </c>
      <c r="F130" s="15" t="str">
        <f>IF(supply!G137&lt;&gt;"",VLOOKUP(supply!G137,#REF!,2,FALSE),"")</f>
        <v/>
      </c>
      <c r="G130" s="15" t="str">
        <f>IF(supply!H137&lt;&gt;"",VLOOKUP(supply!H137,#REF!,2,FALSE),"")</f>
        <v/>
      </c>
    </row>
    <row r="131" spans="1:7" x14ac:dyDescent="0.25">
      <c r="A131" s="15" t="str">
        <f>IF(supply!C138&lt;&gt;"",supply!B138,"")</f>
        <v/>
      </c>
      <c r="B131" s="15" t="str">
        <f>IF(supply!C138&lt;&gt;"",supply!C138,"")</f>
        <v/>
      </c>
      <c r="C131" s="15" t="str">
        <f>IF(supply!D138&lt;&gt;"",supply!D138,"")</f>
        <v/>
      </c>
      <c r="D131" s="15" t="str">
        <f>IF(supply!E138&lt;&gt;"",supply!E138,"")</f>
        <v/>
      </c>
      <c r="E131" s="15" t="str">
        <f>IF(supply!F138&lt;&gt;"",supply!F138,"")</f>
        <v/>
      </c>
      <c r="F131" s="15" t="str">
        <f>IF(supply!G138&lt;&gt;"",VLOOKUP(supply!G138,#REF!,2,FALSE),"")</f>
        <v/>
      </c>
      <c r="G131" s="15" t="str">
        <f>IF(supply!H138&lt;&gt;"",VLOOKUP(supply!H138,#REF!,2,FALSE),"")</f>
        <v/>
      </c>
    </row>
    <row r="132" spans="1:7" x14ac:dyDescent="0.25">
      <c r="A132" s="15" t="str">
        <f>IF(supply!C139&lt;&gt;"",supply!B139,"")</f>
        <v/>
      </c>
      <c r="B132" s="15" t="str">
        <f>IF(supply!C139&lt;&gt;"",supply!C139,"")</f>
        <v/>
      </c>
      <c r="C132" s="15" t="str">
        <f>IF(supply!D139&lt;&gt;"",supply!D139,"")</f>
        <v/>
      </c>
      <c r="D132" s="15" t="str">
        <f>IF(supply!E139&lt;&gt;"",supply!E139,"")</f>
        <v/>
      </c>
      <c r="E132" s="15" t="str">
        <f>IF(supply!F139&lt;&gt;"",supply!F139,"")</f>
        <v/>
      </c>
      <c r="F132" s="15" t="str">
        <f>IF(supply!G139&lt;&gt;"",VLOOKUP(supply!G139,#REF!,2,FALSE),"")</f>
        <v/>
      </c>
      <c r="G132" s="15" t="str">
        <f>IF(supply!H139&lt;&gt;"",VLOOKUP(supply!H139,#REF!,2,FALSE),"")</f>
        <v/>
      </c>
    </row>
    <row r="133" spans="1:7" x14ac:dyDescent="0.25">
      <c r="A133" s="15" t="str">
        <f>IF(supply!C140&lt;&gt;"",supply!B140,"")</f>
        <v/>
      </c>
      <c r="B133" s="15" t="str">
        <f>IF(supply!C140&lt;&gt;"",supply!C140,"")</f>
        <v/>
      </c>
      <c r="C133" s="15" t="str">
        <f>IF(supply!D140&lt;&gt;"",supply!D140,"")</f>
        <v/>
      </c>
      <c r="D133" s="15" t="str">
        <f>IF(supply!E140&lt;&gt;"",supply!E140,"")</f>
        <v/>
      </c>
      <c r="E133" s="15" t="str">
        <f>IF(supply!F140&lt;&gt;"",supply!F140,"")</f>
        <v/>
      </c>
      <c r="F133" s="15" t="str">
        <f>IF(supply!G140&lt;&gt;"",VLOOKUP(supply!G140,#REF!,2,FALSE),"")</f>
        <v/>
      </c>
      <c r="G133" s="15" t="str">
        <f>IF(supply!H140&lt;&gt;"",VLOOKUP(supply!H140,#REF!,2,FALSE),"")</f>
        <v/>
      </c>
    </row>
    <row r="134" spans="1:7" x14ac:dyDescent="0.25">
      <c r="A134" s="15" t="str">
        <f>IF(supply!C141&lt;&gt;"",supply!B141,"")</f>
        <v/>
      </c>
      <c r="B134" s="15" t="str">
        <f>IF(supply!C141&lt;&gt;"",supply!C141,"")</f>
        <v/>
      </c>
      <c r="C134" s="15" t="str">
        <f>IF(supply!D141&lt;&gt;"",supply!D141,"")</f>
        <v/>
      </c>
      <c r="D134" s="15" t="str">
        <f>IF(supply!E141&lt;&gt;"",supply!E141,"")</f>
        <v/>
      </c>
      <c r="E134" s="15" t="str">
        <f>IF(supply!F141&lt;&gt;"",supply!F141,"")</f>
        <v/>
      </c>
      <c r="F134" s="15" t="str">
        <f>IF(supply!G141&lt;&gt;"",VLOOKUP(supply!G141,#REF!,2,FALSE),"")</f>
        <v/>
      </c>
      <c r="G134" s="15" t="str">
        <f>IF(supply!H141&lt;&gt;"",VLOOKUP(supply!H141,#REF!,2,FALSE),"")</f>
        <v/>
      </c>
    </row>
    <row r="135" spans="1:7" x14ac:dyDescent="0.25">
      <c r="A135" s="15" t="str">
        <f>IF(supply!C142&lt;&gt;"",supply!B142,"")</f>
        <v/>
      </c>
      <c r="B135" s="15" t="str">
        <f>IF(supply!C142&lt;&gt;"",supply!C142,"")</f>
        <v/>
      </c>
      <c r="C135" s="15" t="str">
        <f>IF(supply!D142&lt;&gt;"",supply!D142,"")</f>
        <v/>
      </c>
      <c r="D135" s="15" t="str">
        <f>IF(supply!E142&lt;&gt;"",supply!E142,"")</f>
        <v/>
      </c>
      <c r="E135" s="15" t="str">
        <f>IF(supply!F142&lt;&gt;"",supply!F142,"")</f>
        <v/>
      </c>
      <c r="F135" s="15" t="str">
        <f>IF(supply!G142&lt;&gt;"",VLOOKUP(supply!G142,#REF!,2,FALSE),"")</f>
        <v/>
      </c>
      <c r="G135" s="15" t="str">
        <f>IF(supply!H142&lt;&gt;"",VLOOKUP(supply!H142,#REF!,2,FALSE),"")</f>
        <v/>
      </c>
    </row>
    <row r="136" spans="1:7" x14ac:dyDescent="0.25">
      <c r="A136" s="15" t="str">
        <f>IF(supply!C143&lt;&gt;"",supply!B143,"")</f>
        <v/>
      </c>
      <c r="B136" s="15" t="str">
        <f>IF(supply!C143&lt;&gt;"",supply!C143,"")</f>
        <v/>
      </c>
      <c r="C136" s="15" t="str">
        <f>IF(supply!D143&lt;&gt;"",supply!D143,"")</f>
        <v/>
      </c>
      <c r="D136" s="15" t="str">
        <f>IF(supply!E143&lt;&gt;"",supply!E143,"")</f>
        <v/>
      </c>
      <c r="E136" s="15" t="str">
        <f>IF(supply!F143&lt;&gt;"",supply!F143,"")</f>
        <v/>
      </c>
      <c r="F136" s="15" t="str">
        <f>IF(supply!G143&lt;&gt;"",VLOOKUP(supply!G143,#REF!,2,FALSE),"")</f>
        <v/>
      </c>
      <c r="G136" s="15" t="str">
        <f>IF(supply!H143&lt;&gt;"",VLOOKUP(supply!H143,#REF!,2,FALSE),"")</f>
        <v/>
      </c>
    </row>
    <row r="137" spans="1:7" x14ac:dyDescent="0.25">
      <c r="A137" s="15" t="str">
        <f>IF(supply!C144&lt;&gt;"",supply!B144,"")</f>
        <v/>
      </c>
      <c r="B137" s="15" t="str">
        <f>IF(supply!C144&lt;&gt;"",supply!C144,"")</f>
        <v/>
      </c>
      <c r="C137" s="15" t="str">
        <f>IF(supply!D144&lt;&gt;"",supply!D144,"")</f>
        <v/>
      </c>
      <c r="D137" s="15" t="str">
        <f>IF(supply!E144&lt;&gt;"",supply!E144,"")</f>
        <v/>
      </c>
      <c r="E137" s="15" t="str">
        <f>IF(supply!F144&lt;&gt;"",supply!F144,"")</f>
        <v/>
      </c>
      <c r="F137" s="15" t="str">
        <f>IF(supply!G144&lt;&gt;"",VLOOKUP(supply!G144,#REF!,2,FALSE),"")</f>
        <v/>
      </c>
      <c r="G137" s="15" t="str">
        <f>IF(supply!H144&lt;&gt;"",VLOOKUP(supply!H144,#REF!,2,FALSE),"")</f>
        <v/>
      </c>
    </row>
    <row r="138" spans="1:7" x14ac:dyDescent="0.25">
      <c r="A138" s="15" t="str">
        <f>IF(supply!C145&lt;&gt;"",supply!B145,"")</f>
        <v/>
      </c>
      <c r="B138" s="15" t="str">
        <f>IF(supply!C145&lt;&gt;"",supply!C145,"")</f>
        <v/>
      </c>
      <c r="C138" s="15" t="str">
        <f>IF(supply!D145&lt;&gt;"",supply!D145,"")</f>
        <v/>
      </c>
      <c r="D138" s="15" t="str">
        <f>IF(supply!E145&lt;&gt;"",supply!E145,"")</f>
        <v/>
      </c>
      <c r="E138" s="15" t="str">
        <f>IF(supply!F145&lt;&gt;"",supply!F145,"")</f>
        <v/>
      </c>
      <c r="F138" s="15" t="str">
        <f>IF(supply!G145&lt;&gt;"",VLOOKUP(supply!G145,#REF!,2,FALSE),"")</f>
        <v/>
      </c>
      <c r="G138" s="15" t="str">
        <f>IF(supply!H145&lt;&gt;"",VLOOKUP(supply!H145,#REF!,2,FALSE),"")</f>
        <v/>
      </c>
    </row>
    <row r="139" spans="1:7" x14ac:dyDescent="0.25">
      <c r="A139" s="15" t="str">
        <f>IF(supply!C146&lt;&gt;"",supply!B146,"")</f>
        <v/>
      </c>
      <c r="B139" s="15" t="str">
        <f>IF(supply!C146&lt;&gt;"",supply!C146,"")</f>
        <v/>
      </c>
      <c r="C139" s="15" t="str">
        <f>IF(supply!D146&lt;&gt;"",supply!D146,"")</f>
        <v/>
      </c>
      <c r="D139" s="15" t="str">
        <f>IF(supply!E146&lt;&gt;"",supply!E146,"")</f>
        <v/>
      </c>
      <c r="E139" s="15" t="str">
        <f>IF(supply!F146&lt;&gt;"",supply!F146,"")</f>
        <v/>
      </c>
      <c r="F139" s="15" t="str">
        <f>IF(supply!G146&lt;&gt;"",VLOOKUP(supply!G146,#REF!,2,FALSE),"")</f>
        <v/>
      </c>
      <c r="G139" s="15" t="str">
        <f>IF(supply!H146&lt;&gt;"",VLOOKUP(supply!H146,#REF!,2,FALSE),"")</f>
        <v/>
      </c>
    </row>
    <row r="140" spans="1:7" x14ac:dyDescent="0.25">
      <c r="A140" s="15" t="str">
        <f>IF(supply!C147&lt;&gt;"",supply!B147,"")</f>
        <v/>
      </c>
      <c r="B140" s="15" t="str">
        <f>IF(supply!C147&lt;&gt;"",supply!C147,"")</f>
        <v/>
      </c>
      <c r="C140" s="15" t="str">
        <f>IF(supply!D147&lt;&gt;"",supply!D147,"")</f>
        <v/>
      </c>
      <c r="D140" s="15" t="str">
        <f>IF(supply!E147&lt;&gt;"",supply!E147,"")</f>
        <v/>
      </c>
      <c r="E140" s="15" t="str">
        <f>IF(supply!F147&lt;&gt;"",supply!F147,"")</f>
        <v/>
      </c>
      <c r="F140" s="15" t="str">
        <f>IF(supply!G147&lt;&gt;"",VLOOKUP(supply!G147,#REF!,2,FALSE),"")</f>
        <v/>
      </c>
      <c r="G140" s="15" t="str">
        <f>IF(supply!H147&lt;&gt;"",VLOOKUP(supply!H147,#REF!,2,FALSE),"")</f>
        <v/>
      </c>
    </row>
    <row r="141" spans="1:7" x14ac:dyDescent="0.25">
      <c r="A141" s="15" t="str">
        <f>IF(supply!C148&lt;&gt;"",supply!B148,"")</f>
        <v/>
      </c>
      <c r="B141" s="15" t="str">
        <f>IF(supply!C148&lt;&gt;"",supply!C148,"")</f>
        <v/>
      </c>
      <c r="C141" s="15" t="str">
        <f>IF(supply!D148&lt;&gt;"",supply!D148,"")</f>
        <v/>
      </c>
      <c r="D141" s="15" t="str">
        <f>IF(supply!E148&lt;&gt;"",supply!E148,"")</f>
        <v/>
      </c>
      <c r="E141" s="15" t="str">
        <f>IF(supply!F148&lt;&gt;"",supply!F148,"")</f>
        <v/>
      </c>
      <c r="F141" s="15" t="str">
        <f>IF(supply!G148&lt;&gt;"",VLOOKUP(supply!G148,#REF!,2,FALSE),"")</f>
        <v/>
      </c>
      <c r="G141" s="15" t="str">
        <f>IF(supply!H148&lt;&gt;"",VLOOKUP(supply!H148,#REF!,2,FALSE),"")</f>
        <v/>
      </c>
    </row>
    <row r="142" spans="1:7" x14ac:dyDescent="0.25">
      <c r="A142" s="15" t="str">
        <f>IF(supply!C149&lt;&gt;"",supply!B149,"")</f>
        <v/>
      </c>
      <c r="B142" s="15" t="str">
        <f>IF(supply!C149&lt;&gt;"",supply!C149,"")</f>
        <v/>
      </c>
      <c r="C142" s="15" t="str">
        <f>IF(supply!D149&lt;&gt;"",supply!D149,"")</f>
        <v/>
      </c>
      <c r="D142" s="15" t="str">
        <f>IF(supply!E149&lt;&gt;"",supply!E149,"")</f>
        <v/>
      </c>
      <c r="E142" s="15" t="str">
        <f>IF(supply!F149&lt;&gt;"",supply!F149,"")</f>
        <v/>
      </c>
      <c r="F142" s="15" t="str">
        <f>IF(supply!G149&lt;&gt;"",VLOOKUP(supply!G149,#REF!,2,FALSE),"")</f>
        <v/>
      </c>
      <c r="G142" s="15" t="str">
        <f>IF(supply!H149&lt;&gt;"",VLOOKUP(supply!H149,#REF!,2,FALSE),"")</f>
        <v/>
      </c>
    </row>
    <row r="143" spans="1:7" x14ac:dyDescent="0.25">
      <c r="A143" s="15" t="str">
        <f>IF(supply!C150&lt;&gt;"",supply!B150,"")</f>
        <v/>
      </c>
      <c r="B143" s="15" t="str">
        <f>IF(supply!C150&lt;&gt;"",supply!C150,"")</f>
        <v/>
      </c>
      <c r="C143" s="15" t="str">
        <f>IF(supply!D150&lt;&gt;"",supply!D150,"")</f>
        <v/>
      </c>
      <c r="D143" s="15" t="str">
        <f>IF(supply!E150&lt;&gt;"",supply!E150,"")</f>
        <v/>
      </c>
      <c r="E143" s="15" t="str">
        <f>IF(supply!F150&lt;&gt;"",supply!F150,"")</f>
        <v/>
      </c>
      <c r="F143" s="15" t="str">
        <f>IF(supply!G150&lt;&gt;"",VLOOKUP(supply!G150,#REF!,2,FALSE),"")</f>
        <v/>
      </c>
      <c r="G143" s="15" t="str">
        <f>IF(supply!H150&lt;&gt;"",VLOOKUP(supply!H150,#REF!,2,FALSE),"")</f>
        <v/>
      </c>
    </row>
    <row r="144" spans="1:7" x14ac:dyDescent="0.25">
      <c r="A144" s="15" t="str">
        <f>IF(supply!C151&lt;&gt;"",supply!B151,"")</f>
        <v/>
      </c>
      <c r="B144" s="15" t="str">
        <f>IF(supply!C151&lt;&gt;"",supply!C151,"")</f>
        <v/>
      </c>
      <c r="C144" s="15" t="str">
        <f>IF(supply!D151&lt;&gt;"",supply!D151,"")</f>
        <v/>
      </c>
      <c r="D144" s="15" t="str">
        <f>IF(supply!E151&lt;&gt;"",supply!E151,"")</f>
        <v/>
      </c>
      <c r="E144" s="15" t="str">
        <f>IF(supply!F151&lt;&gt;"",supply!F151,"")</f>
        <v/>
      </c>
      <c r="F144" s="15" t="str">
        <f>IF(supply!G151&lt;&gt;"",VLOOKUP(supply!G151,#REF!,2,FALSE),"")</f>
        <v/>
      </c>
      <c r="G144" s="15" t="str">
        <f>IF(supply!H151&lt;&gt;"",VLOOKUP(supply!H151,#REF!,2,FALSE),"")</f>
        <v/>
      </c>
    </row>
    <row r="145" spans="1:7" x14ac:dyDescent="0.25">
      <c r="A145" s="15" t="str">
        <f>IF(supply!C152&lt;&gt;"",supply!B152,"")</f>
        <v/>
      </c>
      <c r="B145" s="15" t="str">
        <f>IF(supply!C152&lt;&gt;"",supply!C152,"")</f>
        <v/>
      </c>
      <c r="C145" s="15" t="str">
        <f>IF(supply!D152&lt;&gt;"",supply!D152,"")</f>
        <v/>
      </c>
      <c r="D145" s="15" t="str">
        <f>IF(supply!E152&lt;&gt;"",supply!E152,"")</f>
        <v/>
      </c>
      <c r="E145" s="15" t="str">
        <f>IF(supply!F152&lt;&gt;"",supply!F152,"")</f>
        <v/>
      </c>
      <c r="F145" s="15" t="str">
        <f>IF(supply!G152&lt;&gt;"",VLOOKUP(supply!G152,#REF!,2,FALSE),"")</f>
        <v/>
      </c>
      <c r="G145" s="15" t="str">
        <f>IF(supply!H152&lt;&gt;"",VLOOKUP(supply!H152,#REF!,2,FALSE),"")</f>
        <v/>
      </c>
    </row>
    <row r="146" spans="1:7" x14ac:dyDescent="0.25">
      <c r="A146" s="15" t="str">
        <f>IF(supply!C153&lt;&gt;"",supply!B153,"")</f>
        <v/>
      </c>
      <c r="B146" s="15" t="str">
        <f>IF(supply!C153&lt;&gt;"",supply!C153,"")</f>
        <v/>
      </c>
      <c r="C146" s="15" t="str">
        <f>IF(supply!D153&lt;&gt;"",supply!D153,"")</f>
        <v/>
      </c>
      <c r="D146" s="15" t="str">
        <f>IF(supply!E153&lt;&gt;"",supply!E153,"")</f>
        <v/>
      </c>
      <c r="E146" s="15" t="str">
        <f>IF(supply!F153&lt;&gt;"",supply!F153,"")</f>
        <v/>
      </c>
      <c r="F146" s="15" t="str">
        <f>IF(supply!G153&lt;&gt;"",VLOOKUP(supply!G153,#REF!,2,FALSE),"")</f>
        <v/>
      </c>
      <c r="G146" s="15" t="str">
        <f>IF(supply!H153&lt;&gt;"",VLOOKUP(supply!H153,#REF!,2,FALSE),"")</f>
        <v/>
      </c>
    </row>
    <row r="147" spans="1:7" x14ac:dyDescent="0.25">
      <c r="A147" s="15" t="str">
        <f>IF(supply!C154&lt;&gt;"",supply!B154,"")</f>
        <v/>
      </c>
      <c r="B147" s="15" t="str">
        <f>IF(supply!C154&lt;&gt;"",supply!C154,"")</f>
        <v/>
      </c>
      <c r="C147" s="15" t="str">
        <f>IF(supply!D154&lt;&gt;"",supply!D154,"")</f>
        <v/>
      </c>
      <c r="D147" s="15" t="str">
        <f>IF(supply!E154&lt;&gt;"",supply!E154,"")</f>
        <v/>
      </c>
      <c r="E147" s="15" t="str">
        <f>IF(supply!F154&lt;&gt;"",supply!F154,"")</f>
        <v/>
      </c>
      <c r="F147" s="15" t="str">
        <f>IF(supply!G154&lt;&gt;"",VLOOKUP(supply!G154,#REF!,2,FALSE),"")</f>
        <v/>
      </c>
      <c r="G147" s="15" t="str">
        <f>IF(supply!H154&lt;&gt;"",VLOOKUP(supply!H154,#REF!,2,FALSE),"")</f>
        <v/>
      </c>
    </row>
    <row r="148" spans="1:7" x14ac:dyDescent="0.25">
      <c r="A148" s="15" t="str">
        <f>IF(supply!C155&lt;&gt;"",supply!B155,"")</f>
        <v/>
      </c>
      <c r="B148" s="15" t="str">
        <f>IF(supply!C155&lt;&gt;"",supply!C155,"")</f>
        <v/>
      </c>
      <c r="C148" s="15" t="str">
        <f>IF(supply!D155&lt;&gt;"",supply!D155,"")</f>
        <v/>
      </c>
      <c r="D148" s="15" t="str">
        <f>IF(supply!E155&lt;&gt;"",supply!E155,"")</f>
        <v/>
      </c>
      <c r="E148" s="15" t="str">
        <f>IF(supply!F155&lt;&gt;"",supply!F155,"")</f>
        <v/>
      </c>
      <c r="F148" s="15" t="str">
        <f>IF(supply!G155&lt;&gt;"",VLOOKUP(supply!G155,#REF!,2,FALSE),"")</f>
        <v/>
      </c>
      <c r="G148" s="15" t="str">
        <f>IF(supply!H155&lt;&gt;"",VLOOKUP(supply!H155,#REF!,2,FALSE),"")</f>
        <v/>
      </c>
    </row>
    <row r="149" spans="1:7" x14ac:dyDescent="0.25">
      <c r="A149" s="15" t="str">
        <f>IF(supply!C156&lt;&gt;"",supply!B156,"")</f>
        <v/>
      </c>
      <c r="B149" s="15" t="str">
        <f>IF(supply!C156&lt;&gt;"",supply!C156,"")</f>
        <v/>
      </c>
      <c r="C149" s="15" t="str">
        <f>IF(supply!D156&lt;&gt;"",supply!D156,"")</f>
        <v/>
      </c>
      <c r="D149" s="15" t="str">
        <f>IF(supply!E156&lt;&gt;"",supply!E156,"")</f>
        <v/>
      </c>
      <c r="E149" s="15" t="str">
        <f>IF(supply!F156&lt;&gt;"",supply!F156,"")</f>
        <v/>
      </c>
      <c r="F149" s="15" t="str">
        <f>IF(supply!G156&lt;&gt;"",VLOOKUP(supply!G156,#REF!,2,FALSE),"")</f>
        <v/>
      </c>
      <c r="G149" s="15" t="str">
        <f>IF(supply!H156&lt;&gt;"",VLOOKUP(supply!H156,#REF!,2,FALSE),"")</f>
        <v/>
      </c>
    </row>
    <row r="150" spans="1:7" x14ac:dyDescent="0.25">
      <c r="A150" s="15" t="str">
        <f>IF(supply!C157&lt;&gt;"",supply!B157,"")</f>
        <v/>
      </c>
      <c r="B150" s="15" t="str">
        <f>IF(supply!C157&lt;&gt;"",supply!C157,"")</f>
        <v/>
      </c>
      <c r="C150" s="15" t="str">
        <f>IF(supply!D157&lt;&gt;"",supply!D157,"")</f>
        <v/>
      </c>
      <c r="D150" s="15" t="str">
        <f>IF(supply!E157&lt;&gt;"",supply!E157,"")</f>
        <v/>
      </c>
      <c r="E150" s="15" t="str">
        <f>IF(supply!F157&lt;&gt;"",supply!F157,"")</f>
        <v/>
      </c>
      <c r="F150" s="15" t="str">
        <f>IF(supply!G157&lt;&gt;"",VLOOKUP(supply!G157,#REF!,2,FALSE),"")</f>
        <v/>
      </c>
      <c r="G150" s="15" t="str">
        <f>IF(supply!H157&lt;&gt;"",VLOOKUP(supply!H157,#REF!,2,FALSE),"")</f>
        <v/>
      </c>
    </row>
    <row r="151" spans="1:7" x14ac:dyDescent="0.25">
      <c r="A151" s="15" t="str">
        <f>IF(supply!C158&lt;&gt;"",supply!B158,"")</f>
        <v/>
      </c>
      <c r="B151" s="15" t="str">
        <f>IF(supply!C158&lt;&gt;"",supply!C158,"")</f>
        <v/>
      </c>
      <c r="C151" s="15" t="str">
        <f>IF(supply!D158&lt;&gt;"",supply!D158,"")</f>
        <v/>
      </c>
      <c r="D151" s="15" t="str">
        <f>IF(supply!E158&lt;&gt;"",supply!E158,"")</f>
        <v/>
      </c>
      <c r="E151" s="15" t="str">
        <f>IF(supply!F158&lt;&gt;"",supply!F158,"")</f>
        <v/>
      </c>
      <c r="F151" s="15" t="str">
        <f>IF(supply!G158&lt;&gt;"",VLOOKUP(supply!G158,#REF!,2,FALSE),"")</f>
        <v/>
      </c>
      <c r="G151" s="15" t="str">
        <f>IF(supply!H158&lt;&gt;"",VLOOKUP(supply!H158,#REF!,2,FALSE),"")</f>
        <v/>
      </c>
    </row>
    <row r="152" spans="1:7" x14ac:dyDescent="0.25">
      <c r="A152" s="15" t="str">
        <f>IF(supply!C159&lt;&gt;"",supply!B159,"")</f>
        <v/>
      </c>
      <c r="B152" s="15" t="str">
        <f>IF(supply!C159&lt;&gt;"",supply!C159,"")</f>
        <v/>
      </c>
      <c r="C152" s="15" t="str">
        <f>IF(supply!D159&lt;&gt;"",supply!D159,"")</f>
        <v/>
      </c>
      <c r="D152" s="15" t="str">
        <f>IF(supply!E159&lt;&gt;"",supply!E159,"")</f>
        <v/>
      </c>
      <c r="E152" s="15" t="str">
        <f>IF(supply!F159&lt;&gt;"",supply!F159,"")</f>
        <v/>
      </c>
      <c r="F152" s="15" t="str">
        <f>IF(supply!G159&lt;&gt;"",VLOOKUP(supply!G159,#REF!,2,FALSE),"")</f>
        <v/>
      </c>
      <c r="G152" s="15" t="str">
        <f>IF(supply!H159&lt;&gt;"",VLOOKUP(supply!H159,#REF!,2,FALSE),"")</f>
        <v/>
      </c>
    </row>
    <row r="153" spans="1:7" x14ac:dyDescent="0.25">
      <c r="A153" s="15" t="str">
        <f>IF(supply!C160&lt;&gt;"",supply!B160,"")</f>
        <v/>
      </c>
      <c r="B153" s="15" t="str">
        <f>IF(supply!C160&lt;&gt;"",supply!C160,"")</f>
        <v/>
      </c>
      <c r="C153" s="15" t="str">
        <f>IF(supply!D160&lt;&gt;"",supply!D160,"")</f>
        <v/>
      </c>
      <c r="D153" s="15" t="str">
        <f>IF(supply!E160&lt;&gt;"",supply!E160,"")</f>
        <v/>
      </c>
      <c r="E153" s="15" t="str">
        <f>IF(supply!F160&lt;&gt;"",supply!F160,"")</f>
        <v/>
      </c>
      <c r="F153" s="15" t="str">
        <f>IF(supply!G160&lt;&gt;"",VLOOKUP(supply!G160,#REF!,2,FALSE),"")</f>
        <v/>
      </c>
      <c r="G153" s="15" t="str">
        <f>IF(supply!H160&lt;&gt;"",VLOOKUP(supply!H160,#REF!,2,FALSE),"")</f>
        <v/>
      </c>
    </row>
    <row r="154" spans="1:7" x14ac:dyDescent="0.25">
      <c r="A154" s="15" t="str">
        <f>IF(supply!C161&lt;&gt;"",supply!B161,"")</f>
        <v/>
      </c>
      <c r="B154" s="15" t="str">
        <f>IF(supply!C161&lt;&gt;"",supply!C161,"")</f>
        <v/>
      </c>
      <c r="C154" s="15" t="str">
        <f>IF(supply!D161&lt;&gt;"",supply!D161,"")</f>
        <v/>
      </c>
      <c r="D154" s="15" t="str">
        <f>IF(supply!E161&lt;&gt;"",supply!E161,"")</f>
        <v/>
      </c>
      <c r="E154" s="15" t="str">
        <f>IF(supply!F161&lt;&gt;"",supply!F161,"")</f>
        <v/>
      </c>
      <c r="F154" s="15" t="str">
        <f>IF(supply!G161&lt;&gt;"",VLOOKUP(supply!G161,#REF!,2,FALSE),"")</f>
        <v/>
      </c>
      <c r="G154" s="15" t="str">
        <f>IF(supply!H161&lt;&gt;"",VLOOKUP(supply!H161,#REF!,2,FALSE),"")</f>
        <v/>
      </c>
    </row>
    <row r="155" spans="1:7" x14ac:dyDescent="0.25">
      <c r="A155" s="15" t="str">
        <f>IF(supply!C162&lt;&gt;"",supply!B162,"")</f>
        <v/>
      </c>
      <c r="B155" s="15" t="str">
        <f>IF(supply!C162&lt;&gt;"",supply!C162,"")</f>
        <v/>
      </c>
      <c r="C155" s="15" t="str">
        <f>IF(supply!D162&lt;&gt;"",supply!D162,"")</f>
        <v/>
      </c>
      <c r="D155" s="15" t="str">
        <f>IF(supply!E162&lt;&gt;"",supply!E162,"")</f>
        <v/>
      </c>
      <c r="E155" s="15" t="str">
        <f>IF(supply!F162&lt;&gt;"",supply!F162,"")</f>
        <v/>
      </c>
      <c r="F155" s="15" t="str">
        <f>IF(supply!G162&lt;&gt;"",VLOOKUP(supply!G162,#REF!,2,FALSE),"")</f>
        <v/>
      </c>
      <c r="G155" s="15" t="str">
        <f>IF(supply!H162&lt;&gt;"",VLOOKUP(supply!H162,#REF!,2,FALSE),"")</f>
        <v/>
      </c>
    </row>
    <row r="156" spans="1:7" x14ac:dyDescent="0.25">
      <c r="A156" s="15" t="str">
        <f>IF(supply!C163&lt;&gt;"",supply!B163,"")</f>
        <v/>
      </c>
      <c r="B156" s="15" t="str">
        <f>IF(supply!C163&lt;&gt;"",supply!C163,"")</f>
        <v/>
      </c>
      <c r="C156" s="15" t="str">
        <f>IF(supply!D163&lt;&gt;"",supply!D163,"")</f>
        <v/>
      </c>
      <c r="D156" s="15" t="str">
        <f>IF(supply!E163&lt;&gt;"",supply!E163,"")</f>
        <v/>
      </c>
      <c r="E156" s="15" t="str">
        <f>IF(supply!F163&lt;&gt;"",supply!F163,"")</f>
        <v/>
      </c>
      <c r="F156" s="15" t="str">
        <f>IF(supply!G163&lt;&gt;"",VLOOKUP(supply!G163,#REF!,2,FALSE),"")</f>
        <v/>
      </c>
      <c r="G156" s="15" t="str">
        <f>IF(supply!H163&lt;&gt;"",VLOOKUP(supply!H163,#REF!,2,FALSE),"")</f>
        <v/>
      </c>
    </row>
    <row r="157" spans="1:7" x14ac:dyDescent="0.25">
      <c r="A157" s="15" t="str">
        <f>IF(supply!C164&lt;&gt;"",supply!B164,"")</f>
        <v/>
      </c>
      <c r="B157" s="15" t="str">
        <f>IF(supply!C164&lt;&gt;"",supply!C164,"")</f>
        <v/>
      </c>
      <c r="C157" s="15" t="str">
        <f>IF(supply!D164&lt;&gt;"",supply!D164,"")</f>
        <v/>
      </c>
      <c r="D157" s="15" t="str">
        <f>IF(supply!E164&lt;&gt;"",supply!E164,"")</f>
        <v/>
      </c>
      <c r="E157" s="15" t="str">
        <f>IF(supply!F164&lt;&gt;"",supply!F164,"")</f>
        <v/>
      </c>
      <c r="F157" s="15" t="str">
        <f>IF(supply!G164&lt;&gt;"",VLOOKUP(supply!G164,#REF!,2,FALSE),"")</f>
        <v/>
      </c>
      <c r="G157" s="15" t="str">
        <f>IF(supply!H164&lt;&gt;"",VLOOKUP(supply!H164,#REF!,2,FALSE),"")</f>
        <v/>
      </c>
    </row>
    <row r="158" spans="1:7" x14ac:dyDescent="0.25">
      <c r="A158" s="15" t="str">
        <f>IF(supply!C165&lt;&gt;"",supply!B165,"")</f>
        <v/>
      </c>
      <c r="B158" s="15" t="str">
        <f>IF(supply!C165&lt;&gt;"",supply!C165,"")</f>
        <v/>
      </c>
      <c r="C158" s="15" t="str">
        <f>IF(supply!D165&lt;&gt;"",supply!D165,"")</f>
        <v/>
      </c>
      <c r="D158" s="15" t="str">
        <f>IF(supply!E165&lt;&gt;"",supply!E165,"")</f>
        <v/>
      </c>
      <c r="E158" s="15" t="str">
        <f>IF(supply!F165&lt;&gt;"",supply!F165,"")</f>
        <v/>
      </c>
      <c r="F158" s="15" t="str">
        <f>IF(supply!G165&lt;&gt;"",VLOOKUP(supply!G165,#REF!,2,FALSE),"")</f>
        <v/>
      </c>
      <c r="G158" s="15" t="str">
        <f>IF(supply!H165&lt;&gt;"",VLOOKUP(supply!H165,#REF!,2,FALSE),"")</f>
        <v/>
      </c>
    </row>
    <row r="159" spans="1:7" x14ac:dyDescent="0.25">
      <c r="A159" s="15" t="str">
        <f>IF(supply!C166&lt;&gt;"",supply!B166,"")</f>
        <v/>
      </c>
      <c r="B159" s="15" t="str">
        <f>IF(supply!C166&lt;&gt;"",supply!C166,"")</f>
        <v/>
      </c>
      <c r="C159" s="15" t="str">
        <f>IF(supply!D166&lt;&gt;"",supply!D166,"")</f>
        <v/>
      </c>
      <c r="D159" s="15" t="str">
        <f>IF(supply!E166&lt;&gt;"",supply!E166,"")</f>
        <v/>
      </c>
      <c r="E159" s="15" t="str">
        <f>IF(supply!F166&lt;&gt;"",supply!F166,"")</f>
        <v/>
      </c>
      <c r="F159" s="15" t="str">
        <f>IF(supply!G166&lt;&gt;"",VLOOKUP(supply!G166,#REF!,2,FALSE),"")</f>
        <v/>
      </c>
      <c r="G159" s="15" t="str">
        <f>IF(supply!H166&lt;&gt;"",VLOOKUP(supply!H166,#REF!,2,FALSE),"")</f>
        <v/>
      </c>
    </row>
    <row r="160" spans="1:7" x14ac:dyDescent="0.25">
      <c r="A160" s="15" t="str">
        <f>IF(supply!C167&lt;&gt;"",supply!B167,"")</f>
        <v/>
      </c>
      <c r="B160" s="15" t="str">
        <f>IF(supply!C167&lt;&gt;"",supply!C167,"")</f>
        <v/>
      </c>
      <c r="C160" s="15" t="str">
        <f>IF(supply!D167&lt;&gt;"",supply!D167,"")</f>
        <v/>
      </c>
      <c r="D160" s="15" t="str">
        <f>IF(supply!E167&lt;&gt;"",supply!E167,"")</f>
        <v/>
      </c>
      <c r="E160" s="15" t="str">
        <f>IF(supply!F167&lt;&gt;"",supply!F167,"")</f>
        <v/>
      </c>
      <c r="F160" s="15" t="str">
        <f>IF(supply!G167&lt;&gt;"",VLOOKUP(supply!G167,#REF!,2,FALSE),"")</f>
        <v/>
      </c>
      <c r="G160" s="15" t="str">
        <f>IF(supply!H167&lt;&gt;"",VLOOKUP(supply!H167,#REF!,2,FALSE),"")</f>
        <v/>
      </c>
    </row>
    <row r="161" spans="1:7" x14ac:dyDescent="0.25">
      <c r="A161" s="15" t="str">
        <f>IF(supply!C168&lt;&gt;"",supply!B168,"")</f>
        <v/>
      </c>
      <c r="B161" s="15" t="str">
        <f>IF(supply!C168&lt;&gt;"",supply!C168,"")</f>
        <v/>
      </c>
      <c r="C161" s="15" t="str">
        <f>IF(supply!D168&lt;&gt;"",supply!D168,"")</f>
        <v/>
      </c>
      <c r="D161" s="15" t="str">
        <f>IF(supply!E168&lt;&gt;"",supply!E168,"")</f>
        <v/>
      </c>
      <c r="E161" s="15" t="str">
        <f>IF(supply!F168&lt;&gt;"",supply!F168,"")</f>
        <v/>
      </c>
      <c r="F161" s="15" t="str">
        <f>IF(supply!G168&lt;&gt;"",VLOOKUP(supply!G168,#REF!,2,FALSE),"")</f>
        <v/>
      </c>
      <c r="G161" s="15" t="str">
        <f>IF(supply!H168&lt;&gt;"",VLOOKUP(supply!H168,#REF!,2,FALSE),"")</f>
        <v/>
      </c>
    </row>
    <row r="162" spans="1:7" x14ac:dyDescent="0.25">
      <c r="A162" s="15" t="str">
        <f>IF(supply!C169&lt;&gt;"",supply!B169,"")</f>
        <v/>
      </c>
      <c r="B162" s="15" t="str">
        <f>IF(supply!C169&lt;&gt;"",supply!C169,"")</f>
        <v/>
      </c>
      <c r="C162" s="15" t="str">
        <f>IF(supply!D169&lt;&gt;"",supply!D169,"")</f>
        <v/>
      </c>
      <c r="D162" s="15" t="str">
        <f>IF(supply!E169&lt;&gt;"",supply!E169,"")</f>
        <v/>
      </c>
      <c r="E162" s="15" t="str">
        <f>IF(supply!F169&lt;&gt;"",supply!F169,"")</f>
        <v/>
      </c>
      <c r="F162" s="15" t="str">
        <f>IF(supply!G169&lt;&gt;"",VLOOKUP(supply!G169,#REF!,2,FALSE),"")</f>
        <v/>
      </c>
      <c r="G162" s="15" t="str">
        <f>IF(supply!H169&lt;&gt;"",VLOOKUP(supply!H169,#REF!,2,FALSE),"")</f>
        <v/>
      </c>
    </row>
    <row r="163" spans="1:7" x14ac:dyDescent="0.25">
      <c r="A163" s="15" t="str">
        <f>IF(supply!C170&lt;&gt;"",supply!B170,"")</f>
        <v/>
      </c>
      <c r="B163" s="15" t="str">
        <f>IF(supply!C170&lt;&gt;"",supply!C170,"")</f>
        <v/>
      </c>
      <c r="C163" s="15" t="str">
        <f>IF(supply!D170&lt;&gt;"",supply!D170,"")</f>
        <v/>
      </c>
      <c r="D163" s="15" t="str">
        <f>IF(supply!E170&lt;&gt;"",supply!E170,"")</f>
        <v/>
      </c>
      <c r="E163" s="15" t="str">
        <f>IF(supply!F170&lt;&gt;"",supply!F170,"")</f>
        <v/>
      </c>
      <c r="F163" s="15" t="str">
        <f>IF(supply!G170&lt;&gt;"",VLOOKUP(supply!G170,#REF!,2,FALSE),"")</f>
        <v/>
      </c>
      <c r="G163" s="15" t="str">
        <f>IF(supply!H170&lt;&gt;"",VLOOKUP(supply!H170,#REF!,2,FALSE),"")</f>
        <v/>
      </c>
    </row>
    <row r="164" spans="1:7" x14ac:dyDescent="0.25">
      <c r="A164" s="15" t="str">
        <f>IF(supply!C171&lt;&gt;"",supply!B171,"")</f>
        <v/>
      </c>
      <c r="B164" s="15" t="str">
        <f>IF(supply!C171&lt;&gt;"",supply!C171,"")</f>
        <v/>
      </c>
      <c r="C164" s="15" t="str">
        <f>IF(supply!D171&lt;&gt;"",supply!D171,"")</f>
        <v/>
      </c>
      <c r="D164" s="15" t="str">
        <f>IF(supply!E171&lt;&gt;"",supply!E171,"")</f>
        <v/>
      </c>
      <c r="E164" s="15" t="str">
        <f>IF(supply!F171&lt;&gt;"",supply!F171,"")</f>
        <v/>
      </c>
      <c r="F164" s="15" t="str">
        <f>IF(supply!G171&lt;&gt;"",VLOOKUP(supply!G171,#REF!,2,FALSE),"")</f>
        <v/>
      </c>
      <c r="G164" s="15" t="str">
        <f>IF(supply!H171&lt;&gt;"",VLOOKUP(supply!H171,#REF!,2,FALSE),"")</f>
        <v/>
      </c>
    </row>
    <row r="165" spans="1:7" x14ac:dyDescent="0.25">
      <c r="A165" s="15" t="str">
        <f>IF(supply!C172&lt;&gt;"",supply!B172,"")</f>
        <v/>
      </c>
      <c r="B165" s="15" t="str">
        <f>IF(supply!C172&lt;&gt;"",supply!C172,"")</f>
        <v/>
      </c>
      <c r="C165" s="15" t="str">
        <f>IF(supply!D172&lt;&gt;"",supply!D172,"")</f>
        <v/>
      </c>
      <c r="D165" s="15" t="str">
        <f>IF(supply!E172&lt;&gt;"",supply!E172,"")</f>
        <v/>
      </c>
      <c r="E165" s="15" t="str">
        <f>IF(supply!F172&lt;&gt;"",supply!F172,"")</f>
        <v/>
      </c>
      <c r="F165" s="15" t="str">
        <f>IF(supply!G172&lt;&gt;"",VLOOKUP(supply!G172,#REF!,2,FALSE),"")</f>
        <v/>
      </c>
      <c r="G165" s="15" t="str">
        <f>IF(supply!H172&lt;&gt;"",VLOOKUP(supply!H172,#REF!,2,FALSE),"")</f>
        <v/>
      </c>
    </row>
    <row r="166" spans="1:7" x14ac:dyDescent="0.25">
      <c r="A166" s="15" t="str">
        <f>IF(supply!C173&lt;&gt;"",supply!B173,"")</f>
        <v/>
      </c>
      <c r="B166" s="15" t="str">
        <f>IF(supply!C173&lt;&gt;"",supply!C173,"")</f>
        <v/>
      </c>
      <c r="C166" s="15" t="str">
        <f>IF(supply!D173&lt;&gt;"",supply!D173,"")</f>
        <v/>
      </c>
      <c r="D166" s="15" t="str">
        <f>IF(supply!E173&lt;&gt;"",supply!E173,"")</f>
        <v/>
      </c>
      <c r="E166" s="15" t="str">
        <f>IF(supply!F173&lt;&gt;"",supply!F173,"")</f>
        <v/>
      </c>
      <c r="F166" s="15" t="str">
        <f>IF(supply!G173&lt;&gt;"",VLOOKUP(supply!G173,#REF!,2,FALSE),"")</f>
        <v/>
      </c>
      <c r="G166" s="15" t="str">
        <f>IF(supply!H173&lt;&gt;"",VLOOKUP(supply!H173,#REF!,2,FALSE),"")</f>
        <v/>
      </c>
    </row>
    <row r="167" spans="1:7" x14ac:dyDescent="0.25">
      <c r="A167" s="15" t="str">
        <f>IF(supply!C174&lt;&gt;"",supply!B174,"")</f>
        <v/>
      </c>
      <c r="B167" s="15" t="str">
        <f>IF(supply!C174&lt;&gt;"",supply!C174,"")</f>
        <v/>
      </c>
      <c r="C167" s="15" t="str">
        <f>IF(supply!D174&lt;&gt;"",supply!D174,"")</f>
        <v/>
      </c>
      <c r="D167" s="15" t="str">
        <f>IF(supply!E174&lt;&gt;"",supply!E174,"")</f>
        <v/>
      </c>
      <c r="E167" s="15" t="str">
        <f>IF(supply!F174&lt;&gt;"",supply!F174,"")</f>
        <v/>
      </c>
      <c r="F167" s="15" t="str">
        <f>IF(supply!G174&lt;&gt;"",VLOOKUP(supply!G174,#REF!,2,FALSE),"")</f>
        <v/>
      </c>
      <c r="G167" s="15" t="str">
        <f>IF(supply!H174&lt;&gt;"",VLOOKUP(supply!H174,#REF!,2,FALSE),"")</f>
        <v/>
      </c>
    </row>
    <row r="168" spans="1:7" x14ac:dyDescent="0.25">
      <c r="A168" s="15" t="str">
        <f>IF(supply!C175&lt;&gt;"",supply!B175,"")</f>
        <v/>
      </c>
      <c r="B168" s="15" t="str">
        <f>IF(supply!C175&lt;&gt;"",supply!C175,"")</f>
        <v/>
      </c>
      <c r="C168" s="15" t="str">
        <f>IF(supply!D175&lt;&gt;"",supply!D175,"")</f>
        <v/>
      </c>
      <c r="D168" s="15" t="str">
        <f>IF(supply!E175&lt;&gt;"",supply!E175,"")</f>
        <v/>
      </c>
      <c r="E168" s="15" t="str">
        <f>IF(supply!F175&lt;&gt;"",supply!F175,"")</f>
        <v/>
      </c>
      <c r="F168" s="15" t="str">
        <f>IF(supply!G175&lt;&gt;"",VLOOKUP(supply!G175,#REF!,2,FALSE),"")</f>
        <v/>
      </c>
      <c r="G168" s="15" t="str">
        <f>IF(supply!H175&lt;&gt;"",VLOOKUP(supply!H175,#REF!,2,FALSE),"")</f>
        <v/>
      </c>
    </row>
    <row r="169" spans="1:7" x14ac:dyDescent="0.25">
      <c r="A169" s="15" t="str">
        <f>IF(supply!C176&lt;&gt;"",supply!B176,"")</f>
        <v/>
      </c>
      <c r="B169" s="15" t="str">
        <f>IF(supply!C176&lt;&gt;"",supply!C176,"")</f>
        <v/>
      </c>
      <c r="C169" s="15" t="str">
        <f>IF(supply!D176&lt;&gt;"",supply!D176,"")</f>
        <v/>
      </c>
      <c r="D169" s="15" t="str">
        <f>IF(supply!E176&lt;&gt;"",supply!E176,"")</f>
        <v/>
      </c>
      <c r="E169" s="15" t="str">
        <f>IF(supply!F176&lt;&gt;"",supply!F176,"")</f>
        <v/>
      </c>
      <c r="F169" s="15" t="str">
        <f>IF(supply!G176&lt;&gt;"",VLOOKUP(supply!G176,#REF!,2,FALSE),"")</f>
        <v/>
      </c>
      <c r="G169" s="15" t="str">
        <f>IF(supply!H176&lt;&gt;"",VLOOKUP(supply!H176,#REF!,2,FALSE),"")</f>
        <v/>
      </c>
    </row>
    <row r="170" spans="1:7" x14ac:dyDescent="0.25">
      <c r="A170" s="15" t="str">
        <f>IF(supply!C177&lt;&gt;"",supply!B177,"")</f>
        <v/>
      </c>
      <c r="B170" s="15" t="str">
        <f>IF(supply!C177&lt;&gt;"",supply!C177,"")</f>
        <v/>
      </c>
      <c r="C170" s="15" t="str">
        <f>IF(supply!D177&lt;&gt;"",supply!D177,"")</f>
        <v/>
      </c>
      <c r="D170" s="15" t="str">
        <f>IF(supply!E177&lt;&gt;"",supply!E177,"")</f>
        <v/>
      </c>
      <c r="E170" s="15" t="str">
        <f>IF(supply!F177&lt;&gt;"",supply!F177,"")</f>
        <v/>
      </c>
      <c r="F170" s="15" t="str">
        <f>IF(supply!G177&lt;&gt;"",VLOOKUP(supply!G177,#REF!,2,FALSE),"")</f>
        <v/>
      </c>
      <c r="G170" s="15" t="str">
        <f>IF(supply!H177&lt;&gt;"",VLOOKUP(supply!H177,#REF!,2,FALSE),"")</f>
        <v/>
      </c>
    </row>
    <row r="171" spans="1:7" x14ac:dyDescent="0.25">
      <c r="A171" s="15" t="str">
        <f>IF(supply!C178&lt;&gt;"",supply!B178,"")</f>
        <v/>
      </c>
      <c r="B171" s="15" t="str">
        <f>IF(supply!C178&lt;&gt;"",supply!C178,"")</f>
        <v/>
      </c>
      <c r="C171" s="15" t="str">
        <f>IF(supply!D178&lt;&gt;"",supply!D178,"")</f>
        <v/>
      </c>
      <c r="D171" s="15" t="str">
        <f>IF(supply!E178&lt;&gt;"",supply!E178,"")</f>
        <v/>
      </c>
      <c r="E171" s="15" t="str">
        <f>IF(supply!F178&lt;&gt;"",supply!F178,"")</f>
        <v/>
      </c>
      <c r="F171" s="15" t="str">
        <f>IF(supply!G178&lt;&gt;"",VLOOKUP(supply!G178,#REF!,2,FALSE),"")</f>
        <v/>
      </c>
      <c r="G171" s="15" t="str">
        <f>IF(supply!H178&lt;&gt;"",VLOOKUP(supply!H178,#REF!,2,FALSE),"")</f>
        <v/>
      </c>
    </row>
    <row r="172" spans="1:7" x14ac:dyDescent="0.25">
      <c r="A172" s="15" t="str">
        <f>IF(supply!C179&lt;&gt;"",supply!B179,"")</f>
        <v/>
      </c>
      <c r="B172" s="15" t="str">
        <f>IF(supply!C179&lt;&gt;"",supply!C179,"")</f>
        <v/>
      </c>
      <c r="C172" s="15" t="str">
        <f>IF(supply!D179&lt;&gt;"",supply!D179,"")</f>
        <v/>
      </c>
      <c r="D172" s="15" t="str">
        <f>IF(supply!E179&lt;&gt;"",supply!E179,"")</f>
        <v/>
      </c>
      <c r="E172" s="15" t="str">
        <f>IF(supply!F179&lt;&gt;"",supply!F179,"")</f>
        <v/>
      </c>
      <c r="F172" s="15" t="str">
        <f>IF(supply!G179&lt;&gt;"",VLOOKUP(supply!G179,#REF!,2,FALSE),"")</f>
        <v/>
      </c>
      <c r="G172" s="15" t="str">
        <f>IF(supply!H179&lt;&gt;"",VLOOKUP(supply!H179,#REF!,2,FALSE),"")</f>
        <v/>
      </c>
    </row>
    <row r="173" spans="1:7" x14ac:dyDescent="0.25">
      <c r="A173" s="15" t="str">
        <f>IF(supply!C180&lt;&gt;"",supply!B180,"")</f>
        <v/>
      </c>
      <c r="B173" s="15" t="str">
        <f>IF(supply!C180&lt;&gt;"",supply!C180,"")</f>
        <v/>
      </c>
      <c r="C173" s="15" t="str">
        <f>IF(supply!D180&lt;&gt;"",supply!D180,"")</f>
        <v/>
      </c>
      <c r="D173" s="15" t="str">
        <f>IF(supply!E180&lt;&gt;"",supply!E180,"")</f>
        <v/>
      </c>
      <c r="E173" s="15" t="str">
        <f>IF(supply!F180&lt;&gt;"",supply!F180,"")</f>
        <v/>
      </c>
      <c r="F173" s="15" t="str">
        <f>IF(supply!G180&lt;&gt;"",VLOOKUP(supply!G180,#REF!,2,FALSE),"")</f>
        <v/>
      </c>
      <c r="G173" s="15" t="str">
        <f>IF(supply!H180&lt;&gt;"",VLOOKUP(supply!H180,#REF!,2,FALSE),"")</f>
        <v/>
      </c>
    </row>
    <row r="174" spans="1:7" x14ac:dyDescent="0.25">
      <c r="A174" s="15" t="str">
        <f>IF(supply!C181&lt;&gt;"",supply!B181,"")</f>
        <v/>
      </c>
      <c r="B174" s="15" t="str">
        <f>IF(supply!C181&lt;&gt;"",supply!C181,"")</f>
        <v/>
      </c>
      <c r="C174" s="15" t="str">
        <f>IF(supply!D181&lt;&gt;"",supply!D181,"")</f>
        <v/>
      </c>
      <c r="D174" s="15" t="str">
        <f>IF(supply!E181&lt;&gt;"",supply!E181,"")</f>
        <v/>
      </c>
      <c r="E174" s="15" t="str">
        <f>IF(supply!F181&lt;&gt;"",supply!F181,"")</f>
        <v/>
      </c>
      <c r="F174" s="15" t="str">
        <f>IF(supply!G181&lt;&gt;"",VLOOKUP(supply!G181,#REF!,2,FALSE),"")</f>
        <v/>
      </c>
      <c r="G174" s="15" t="str">
        <f>IF(supply!H181&lt;&gt;"",VLOOKUP(supply!H181,#REF!,2,FALSE),"")</f>
        <v/>
      </c>
    </row>
    <row r="175" spans="1:7" x14ac:dyDescent="0.25">
      <c r="A175" s="15" t="str">
        <f>IF(supply!C182&lt;&gt;"",supply!B182,"")</f>
        <v/>
      </c>
      <c r="B175" s="15" t="str">
        <f>IF(supply!C182&lt;&gt;"",supply!C182,"")</f>
        <v/>
      </c>
      <c r="C175" s="15" t="str">
        <f>IF(supply!D182&lt;&gt;"",supply!D182,"")</f>
        <v/>
      </c>
      <c r="D175" s="15" t="str">
        <f>IF(supply!E182&lt;&gt;"",supply!E182,"")</f>
        <v/>
      </c>
      <c r="E175" s="15" t="str">
        <f>IF(supply!F182&lt;&gt;"",supply!F182,"")</f>
        <v/>
      </c>
      <c r="F175" s="15" t="str">
        <f>IF(supply!G182&lt;&gt;"",VLOOKUP(supply!G182,#REF!,2,FALSE),"")</f>
        <v/>
      </c>
      <c r="G175" s="15" t="str">
        <f>IF(supply!H182&lt;&gt;"",VLOOKUP(supply!H182,#REF!,2,FALSE),"")</f>
        <v/>
      </c>
    </row>
    <row r="176" spans="1:7" x14ac:dyDescent="0.25">
      <c r="A176" s="15" t="str">
        <f>IF(supply!C183&lt;&gt;"",supply!B183,"")</f>
        <v/>
      </c>
      <c r="B176" s="15" t="str">
        <f>IF(supply!C183&lt;&gt;"",supply!C183,"")</f>
        <v/>
      </c>
      <c r="C176" s="15" t="str">
        <f>IF(supply!D183&lt;&gt;"",supply!D183,"")</f>
        <v/>
      </c>
      <c r="D176" s="15" t="str">
        <f>IF(supply!E183&lt;&gt;"",supply!E183,"")</f>
        <v/>
      </c>
      <c r="E176" s="15" t="str">
        <f>IF(supply!F183&lt;&gt;"",supply!F183,"")</f>
        <v/>
      </c>
      <c r="F176" s="15" t="str">
        <f>IF(supply!G183&lt;&gt;"",VLOOKUP(supply!G183,#REF!,2,FALSE),"")</f>
        <v/>
      </c>
      <c r="G176" s="15" t="str">
        <f>IF(supply!H183&lt;&gt;"",VLOOKUP(supply!H183,#REF!,2,FALSE),"")</f>
        <v/>
      </c>
    </row>
    <row r="177" spans="1:7" x14ac:dyDescent="0.25">
      <c r="A177" s="15" t="str">
        <f>IF(supply!C184&lt;&gt;"",supply!B184,"")</f>
        <v/>
      </c>
      <c r="B177" s="15" t="str">
        <f>IF(supply!C184&lt;&gt;"",supply!C184,"")</f>
        <v/>
      </c>
      <c r="C177" s="15" t="str">
        <f>IF(supply!D184&lt;&gt;"",supply!D184,"")</f>
        <v/>
      </c>
      <c r="D177" s="15" t="str">
        <f>IF(supply!E184&lt;&gt;"",supply!E184,"")</f>
        <v/>
      </c>
      <c r="E177" s="15" t="str">
        <f>IF(supply!F184&lt;&gt;"",supply!F184,"")</f>
        <v/>
      </c>
      <c r="F177" s="15" t="str">
        <f>IF(supply!G184&lt;&gt;"",VLOOKUP(supply!G184,#REF!,2,FALSE),"")</f>
        <v/>
      </c>
      <c r="G177" s="15" t="str">
        <f>IF(supply!H184&lt;&gt;"",VLOOKUP(supply!H184,#REF!,2,FALSE),"")</f>
        <v/>
      </c>
    </row>
    <row r="178" spans="1:7" x14ac:dyDescent="0.25">
      <c r="A178" s="15" t="str">
        <f>IF(supply!C185&lt;&gt;"",supply!B185,"")</f>
        <v/>
      </c>
      <c r="B178" s="15" t="str">
        <f>IF(supply!C185&lt;&gt;"",supply!C185,"")</f>
        <v/>
      </c>
      <c r="C178" s="15" t="str">
        <f>IF(supply!D185&lt;&gt;"",supply!D185,"")</f>
        <v/>
      </c>
      <c r="D178" s="15" t="str">
        <f>IF(supply!E185&lt;&gt;"",supply!E185,"")</f>
        <v/>
      </c>
      <c r="E178" s="15" t="str">
        <f>IF(supply!F185&lt;&gt;"",supply!F185,"")</f>
        <v/>
      </c>
      <c r="F178" s="15" t="str">
        <f>IF(supply!G185&lt;&gt;"",VLOOKUP(supply!G185,#REF!,2,FALSE),"")</f>
        <v/>
      </c>
      <c r="G178" s="15" t="str">
        <f>IF(supply!H185&lt;&gt;"",VLOOKUP(supply!H185,#REF!,2,FALSE),"")</f>
        <v/>
      </c>
    </row>
    <row r="179" spans="1:7" x14ac:dyDescent="0.25">
      <c r="A179" s="15" t="str">
        <f>IF(supply!C186&lt;&gt;"",supply!B186,"")</f>
        <v/>
      </c>
      <c r="B179" s="15" t="str">
        <f>IF(supply!C186&lt;&gt;"",supply!C186,"")</f>
        <v/>
      </c>
      <c r="C179" s="15" t="str">
        <f>IF(supply!D186&lt;&gt;"",supply!D186,"")</f>
        <v/>
      </c>
      <c r="D179" s="15" t="str">
        <f>IF(supply!E186&lt;&gt;"",supply!E186,"")</f>
        <v/>
      </c>
      <c r="E179" s="15" t="str">
        <f>IF(supply!F186&lt;&gt;"",supply!F186,"")</f>
        <v/>
      </c>
      <c r="F179" s="15" t="str">
        <f>IF(supply!G186&lt;&gt;"",VLOOKUP(supply!G186,#REF!,2,FALSE),"")</f>
        <v/>
      </c>
      <c r="G179" s="15" t="str">
        <f>IF(supply!H186&lt;&gt;"",VLOOKUP(supply!H186,#REF!,2,FALSE),"")</f>
        <v/>
      </c>
    </row>
    <row r="180" spans="1:7" x14ac:dyDescent="0.25">
      <c r="A180" s="15" t="str">
        <f>IF(supply!C187&lt;&gt;"",supply!B187,"")</f>
        <v/>
      </c>
      <c r="B180" s="15" t="str">
        <f>IF(supply!C187&lt;&gt;"",supply!C187,"")</f>
        <v/>
      </c>
      <c r="C180" s="15" t="str">
        <f>IF(supply!D187&lt;&gt;"",supply!D187,"")</f>
        <v/>
      </c>
      <c r="D180" s="15" t="str">
        <f>IF(supply!E187&lt;&gt;"",supply!E187,"")</f>
        <v/>
      </c>
      <c r="E180" s="15" t="str">
        <f>IF(supply!F187&lt;&gt;"",supply!F187,"")</f>
        <v/>
      </c>
      <c r="F180" s="15" t="str">
        <f>IF(supply!G187&lt;&gt;"",VLOOKUP(supply!G187,#REF!,2,FALSE),"")</f>
        <v/>
      </c>
      <c r="G180" s="15" t="str">
        <f>IF(supply!H187&lt;&gt;"",VLOOKUP(supply!H187,#REF!,2,FALSE),"")</f>
        <v/>
      </c>
    </row>
    <row r="181" spans="1:7" x14ac:dyDescent="0.25">
      <c r="A181" s="15" t="str">
        <f>IF(supply!C188&lt;&gt;"",supply!B188,"")</f>
        <v/>
      </c>
      <c r="B181" s="15" t="str">
        <f>IF(supply!C188&lt;&gt;"",supply!C188,"")</f>
        <v/>
      </c>
      <c r="C181" s="15" t="str">
        <f>IF(supply!D188&lt;&gt;"",supply!D188,"")</f>
        <v/>
      </c>
      <c r="D181" s="15" t="str">
        <f>IF(supply!E188&lt;&gt;"",supply!E188,"")</f>
        <v/>
      </c>
      <c r="E181" s="15" t="str">
        <f>IF(supply!F188&lt;&gt;"",supply!F188,"")</f>
        <v/>
      </c>
      <c r="F181" s="15" t="str">
        <f>IF(supply!G188&lt;&gt;"",VLOOKUP(supply!G188,#REF!,2,FALSE),"")</f>
        <v/>
      </c>
      <c r="G181" s="15" t="str">
        <f>IF(supply!H188&lt;&gt;"",VLOOKUP(supply!H188,#REF!,2,FALSE),"")</f>
        <v/>
      </c>
    </row>
    <row r="182" spans="1:7" x14ac:dyDescent="0.25">
      <c r="A182" s="15" t="str">
        <f>IF(supply!C189&lt;&gt;"",supply!B189,"")</f>
        <v/>
      </c>
      <c r="B182" s="15" t="str">
        <f>IF(supply!C189&lt;&gt;"",supply!C189,"")</f>
        <v/>
      </c>
      <c r="C182" s="15" t="str">
        <f>IF(supply!D189&lt;&gt;"",supply!D189,"")</f>
        <v/>
      </c>
      <c r="D182" s="15" t="str">
        <f>IF(supply!E189&lt;&gt;"",supply!E189,"")</f>
        <v/>
      </c>
      <c r="E182" s="15" t="str">
        <f>IF(supply!F189&lt;&gt;"",supply!F189,"")</f>
        <v/>
      </c>
      <c r="F182" s="15" t="str">
        <f>IF(supply!G189&lt;&gt;"",VLOOKUP(supply!G189,#REF!,2,FALSE),"")</f>
        <v/>
      </c>
      <c r="G182" s="15" t="str">
        <f>IF(supply!H189&lt;&gt;"",VLOOKUP(supply!H189,#REF!,2,FALSE),"")</f>
        <v/>
      </c>
    </row>
    <row r="183" spans="1:7" x14ac:dyDescent="0.25">
      <c r="A183" s="15" t="str">
        <f>IF(supply!C190&lt;&gt;"",supply!B190,"")</f>
        <v/>
      </c>
      <c r="B183" s="15" t="str">
        <f>IF(supply!C190&lt;&gt;"",supply!C190,"")</f>
        <v/>
      </c>
      <c r="C183" s="15" t="str">
        <f>IF(supply!D190&lt;&gt;"",supply!D190,"")</f>
        <v/>
      </c>
      <c r="D183" s="15" t="str">
        <f>IF(supply!E190&lt;&gt;"",supply!E190,"")</f>
        <v/>
      </c>
      <c r="E183" s="15" t="str">
        <f>IF(supply!F190&lt;&gt;"",supply!F190,"")</f>
        <v/>
      </c>
      <c r="F183" s="15" t="str">
        <f>IF(supply!G190&lt;&gt;"",VLOOKUP(supply!G190,#REF!,2,FALSE),"")</f>
        <v/>
      </c>
      <c r="G183" s="15" t="str">
        <f>IF(supply!H190&lt;&gt;"",VLOOKUP(supply!H190,#REF!,2,FALSE),"")</f>
        <v/>
      </c>
    </row>
    <row r="184" spans="1:7" x14ac:dyDescent="0.25">
      <c r="A184" s="15" t="str">
        <f>IF(supply!C191&lt;&gt;"",supply!B191,"")</f>
        <v/>
      </c>
      <c r="B184" s="15" t="str">
        <f>IF(supply!C191&lt;&gt;"",supply!C191,"")</f>
        <v/>
      </c>
      <c r="C184" s="15" t="str">
        <f>IF(supply!D191&lt;&gt;"",supply!D191,"")</f>
        <v/>
      </c>
      <c r="D184" s="15" t="str">
        <f>IF(supply!E191&lt;&gt;"",supply!E191,"")</f>
        <v/>
      </c>
      <c r="E184" s="15" t="str">
        <f>IF(supply!F191&lt;&gt;"",supply!F191,"")</f>
        <v/>
      </c>
      <c r="F184" s="15" t="str">
        <f>IF(supply!G191&lt;&gt;"",VLOOKUP(supply!G191,#REF!,2,FALSE),"")</f>
        <v/>
      </c>
      <c r="G184" s="15" t="str">
        <f>IF(supply!H191&lt;&gt;"",VLOOKUP(supply!H191,#REF!,2,FALSE),"")</f>
        <v/>
      </c>
    </row>
    <row r="185" spans="1:7" x14ac:dyDescent="0.25">
      <c r="A185" s="15" t="str">
        <f>IF(supply!C192&lt;&gt;"",supply!B192,"")</f>
        <v/>
      </c>
      <c r="B185" s="15" t="str">
        <f>IF(supply!C192&lt;&gt;"",supply!C192,"")</f>
        <v/>
      </c>
      <c r="C185" s="15" t="str">
        <f>IF(supply!D192&lt;&gt;"",supply!D192,"")</f>
        <v/>
      </c>
      <c r="D185" s="15" t="str">
        <f>IF(supply!E192&lt;&gt;"",supply!E192,"")</f>
        <v/>
      </c>
      <c r="E185" s="15" t="str">
        <f>IF(supply!F192&lt;&gt;"",supply!F192,"")</f>
        <v/>
      </c>
      <c r="F185" s="15" t="str">
        <f>IF(supply!G192&lt;&gt;"",VLOOKUP(supply!G192,#REF!,2,FALSE),"")</f>
        <v/>
      </c>
      <c r="G185" s="15" t="str">
        <f>IF(supply!H192&lt;&gt;"",VLOOKUP(supply!H192,#REF!,2,FALSE),"")</f>
        <v/>
      </c>
    </row>
    <row r="186" spans="1:7" x14ac:dyDescent="0.25">
      <c r="A186" s="15" t="str">
        <f>IF(supply!C193&lt;&gt;"",supply!B193,"")</f>
        <v/>
      </c>
      <c r="B186" s="15" t="str">
        <f>IF(supply!C193&lt;&gt;"",supply!C193,"")</f>
        <v/>
      </c>
      <c r="C186" s="15" t="str">
        <f>IF(supply!D193&lt;&gt;"",supply!D193,"")</f>
        <v/>
      </c>
      <c r="D186" s="15" t="str">
        <f>IF(supply!E193&lt;&gt;"",supply!E193,"")</f>
        <v/>
      </c>
      <c r="E186" s="15" t="str">
        <f>IF(supply!F193&lt;&gt;"",supply!F193,"")</f>
        <v/>
      </c>
      <c r="F186" s="15" t="str">
        <f>IF(supply!G193&lt;&gt;"",VLOOKUP(supply!G193,#REF!,2,FALSE),"")</f>
        <v/>
      </c>
      <c r="G186" s="15" t="str">
        <f>IF(supply!H193&lt;&gt;"",VLOOKUP(supply!H193,#REF!,2,FALSE),"")</f>
        <v/>
      </c>
    </row>
    <row r="187" spans="1:7" x14ac:dyDescent="0.25">
      <c r="A187" s="15" t="str">
        <f>IF(supply!C194&lt;&gt;"",supply!B194,"")</f>
        <v/>
      </c>
      <c r="B187" s="15" t="str">
        <f>IF(supply!C194&lt;&gt;"",supply!C194,"")</f>
        <v/>
      </c>
      <c r="C187" s="15" t="str">
        <f>IF(supply!D194&lt;&gt;"",supply!D194,"")</f>
        <v/>
      </c>
      <c r="D187" s="15" t="str">
        <f>IF(supply!E194&lt;&gt;"",supply!E194,"")</f>
        <v/>
      </c>
      <c r="E187" s="15" t="str">
        <f>IF(supply!F194&lt;&gt;"",supply!F194,"")</f>
        <v/>
      </c>
      <c r="F187" s="15" t="str">
        <f>IF(supply!G194&lt;&gt;"",VLOOKUP(supply!G194,#REF!,2,FALSE),"")</f>
        <v/>
      </c>
      <c r="G187" s="15" t="str">
        <f>IF(supply!H194&lt;&gt;"",VLOOKUP(supply!H194,#REF!,2,FALSE),"")</f>
        <v/>
      </c>
    </row>
    <row r="188" spans="1:7" x14ac:dyDescent="0.25">
      <c r="A188" s="15" t="str">
        <f>IF(supply!C195&lt;&gt;"",supply!B195,"")</f>
        <v/>
      </c>
      <c r="B188" s="15" t="str">
        <f>IF(supply!C195&lt;&gt;"",supply!C195,"")</f>
        <v/>
      </c>
      <c r="C188" s="15" t="str">
        <f>IF(supply!D195&lt;&gt;"",supply!D195,"")</f>
        <v/>
      </c>
      <c r="D188" s="15" t="str">
        <f>IF(supply!E195&lt;&gt;"",supply!E195,"")</f>
        <v/>
      </c>
      <c r="E188" s="15" t="str">
        <f>IF(supply!F195&lt;&gt;"",supply!F195,"")</f>
        <v/>
      </c>
      <c r="F188" s="15" t="str">
        <f>IF(supply!G195&lt;&gt;"",VLOOKUP(supply!G195,#REF!,2,FALSE),"")</f>
        <v/>
      </c>
      <c r="G188" s="15" t="str">
        <f>IF(supply!H195&lt;&gt;"",VLOOKUP(supply!H195,#REF!,2,FALSE),"")</f>
        <v/>
      </c>
    </row>
    <row r="189" spans="1:7" x14ac:dyDescent="0.25">
      <c r="A189" s="15" t="str">
        <f>IF(supply!C196&lt;&gt;"",supply!B196,"")</f>
        <v/>
      </c>
      <c r="B189" s="15" t="str">
        <f>IF(supply!C196&lt;&gt;"",supply!C196,"")</f>
        <v/>
      </c>
      <c r="C189" s="15" t="str">
        <f>IF(supply!D196&lt;&gt;"",supply!D196,"")</f>
        <v/>
      </c>
      <c r="D189" s="15" t="str">
        <f>IF(supply!E196&lt;&gt;"",supply!E196,"")</f>
        <v/>
      </c>
      <c r="E189" s="15" t="str">
        <f>IF(supply!F196&lt;&gt;"",supply!F196,"")</f>
        <v/>
      </c>
      <c r="F189" s="15" t="str">
        <f>IF(supply!G196&lt;&gt;"",VLOOKUP(supply!G196,#REF!,2,FALSE),"")</f>
        <v/>
      </c>
      <c r="G189" s="15" t="str">
        <f>IF(supply!H196&lt;&gt;"",VLOOKUP(supply!H196,#REF!,2,FALSE),"")</f>
        <v/>
      </c>
    </row>
    <row r="190" spans="1:7" x14ac:dyDescent="0.25">
      <c r="A190" s="15" t="str">
        <f>IF(supply!C197&lt;&gt;"",supply!B197,"")</f>
        <v/>
      </c>
      <c r="B190" s="15" t="str">
        <f>IF(supply!C197&lt;&gt;"",supply!C197,"")</f>
        <v/>
      </c>
      <c r="C190" s="15" t="str">
        <f>IF(supply!D197&lt;&gt;"",supply!D197,"")</f>
        <v/>
      </c>
      <c r="D190" s="15" t="str">
        <f>IF(supply!E197&lt;&gt;"",supply!E197,"")</f>
        <v/>
      </c>
      <c r="E190" s="15" t="str">
        <f>IF(supply!F197&lt;&gt;"",supply!F197,"")</f>
        <v/>
      </c>
      <c r="F190" s="15" t="str">
        <f>IF(supply!G197&lt;&gt;"",VLOOKUP(supply!G197,#REF!,2,FALSE),"")</f>
        <v/>
      </c>
      <c r="G190" s="15" t="str">
        <f>IF(supply!H197&lt;&gt;"",VLOOKUP(supply!H197,#REF!,2,FALSE),"")</f>
        <v/>
      </c>
    </row>
    <row r="191" spans="1:7" x14ac:dyDescent="0.25">
      <c r="A191" s="15" t="str">
        <f>IF(supply!C198&lt;&gt;"",supply!B198,"")</f>
        <v/>
      </c>
      <c r="B191" s="15" t="str">
        <f>IF(supply!C198&lt;&gt;"",supply!C198,"")</f>
        <v/>
      </c>
      <c r="C191" s="15" t="str">
        <f>IF(supply!D198&lt;&gt;"",supply!D198,"")</f>
        <v/>
      </c>
      <c r="D191" s="15" t="str">
        <f>IF(supply!E198&lt;&gt;"",supply!E198,"")</f>
        <v/>
      </c>
      <c r="E191" s="15" t="str">
        <f>IF(supply!F198&lt;&gt;"",supply!F198,"")</f>
        <v/>
      </c>
      <c r="F191" s="15" t="str">
        <f>IF(supply!G198&lt;&gt;"",VLOOKUP(supply!G198,#REF!,2,FALSE),"")</f>
        <v/>
      </c>
      <c r="G191" s="15" t="str">
        <f>IF(supply!H198&lt;&gt;"",VLOOKUP(supply!H198,#REF!,2,FALSE),"")</f>
        <v/>
      </c>
    </row>
    <row r="192" spans="1:7" x14ac:dyDescent="0.25">
      <c r="A192" s="15" t="str">
        <f>IF(supply!C199&lt;&gt;"",supply!B199,"")</f>
        <v/>
      </c>
      <c r="B192" s="15" t="str">
        <f>IF(supply!C199&lt;&gt;"",supply!C199,"")</f>
        <v/>
      </c>
      <c r="C192" s="15" t="str">
        <f>IF(supply!D199&lt;&gt;"",supply!D199,"")</f>
        <v/>
      </c>
      <c r="D192" s="15" t="str">
        <f>IF(supply!E199&lt;&gt;"",supply!E199,"")</f>
        <v/>
      </c>
      <c r="E192" s="15" t="str">
        <f>IF(supply!F199&lt;&gt;"",supply!F199,"")</f>
        <v/>
      </c>
      <c r="F192" s="15" t="str">
        <f>IF(supply!G199&lt;&gt;"",VLOOKUP(supply!G199,#REF!,2,FALSE),"")</f>
        <v/>
      </c>
      <c r="G192" s="15" t="str">
        <f>IF(supply!H199&lt;&gt;"",VLOOKUP(supply!H199,#REF!,2,FALSE),"")</f>
        <v/>
      </c>
    </row>
    <row r="193" spans="1:7" x14ac:dyDescent="0.25">
      <c r="A193" s="15" t="str">
        <f>IF(supply!C200&lt;&gt;"",supply!B200,"")</f>
        <v/>
      </c>
      <c r="B193" s="15" t="str">
        <f>IF(supply!C200&lt;&gt;"",supply!C200,"")</f>
        <v/>
      </c>
      <c r="C193" s="15" t="str">
        <f>IF(supply!D200&lt;&gt;"",supply!D200,"")</f>
        <v/>
      </c>
      <c r="D193" s="15" t="str">
        <f>IF(supply!E200&lt;&gt;"",supply!E200,"")</f>
        <v/>
      </c>
      <c r="E193" s="15" t="str">
        <f>IF(supply!F200&lt;&gt;"",supply!F200,"")</f>
        <v/>
      </c>
      <c r="F193" s="15" t="str">
        <f>IF(supply!G200&lt;&gt;"",VLOOKUP(supply!G200,#REF!,2,FALSE),"")</f>
        <v/>
      </c>
      <c r="G193" s="15" t="str">
        <f>IF(supply!H200&lt;&gt;"",VLOOKUP(supply!H200,#REF!,2,FALSE),"")</f>
        <v/>
      </c>
    </row>
    <row r="194" spans="1:7" x14ac:dyDescent="0.25">
      <c r="A194" s="15" t="str">
        <f>IF(supply!C201&lt;&gt;"",supply!B201,"")</f>
        <v/>
      </c>
      <c r="B194" s="15" t="str">
        <f>IF(supply!C201&lt;&gt;"",supply!C201,"")</f>
        <v/>
      </c>
      <c r="C194" s="15" t="str">
        <f>IF(supply!D201&lt;&gt;"",supply!D201,"")</f>
        <v/>
      </c>
      <c r="D194" s="15" t="str">
        <f>IF(supply!E201&lt;&gt;"",supply!E201,"")</f>
        <v/>
      </c>
      <c r="E194" s="15" t="str">
        <f>IF(supply!F201&lt;&gt;"",supply!F201,"")</f>
        <v/>
      </c>
      <c r="F194" s="15" t="str">
        <f>IF(supply!G201&lt;&gt;"",VLOOKUP(supply!G201,#REF!,2,FALSE),"")</f>
        <v/>
      </c>
      <c r="G194" s="15" t="str">
        <f>IF(supply!H201&lt;&gt;"",VLOOKUP(supply!H201,#REF!,2,FALSE),"")</f>
        <v/>
      </c>
    </row>
    <row r="195" spans="1:7" x14ac:dyDescent="0.25">
      <c r="A195" s="15" t="str">
        <f>IF(supply!C202&lt;&gt;"",supply!B202,"")</f>
        <v/>
      </c>
      <c r="B195" s="15" t="str">
        <f>IF(supply!C202&lt;&gt;"",supply!C202,"")</f>
        <v/>
      </c>
      <c r="C195" s="15" t="str">
        <f>IF(supply!D202&lt;&gt;"",supply!D202,"")</f>
        <v/>
      </c>
      <c r="D195" s="15" t="str">
        <f>IF(supply!E202&lt;&gt;"",supply!E202,"")</f>
        <v/>
      </c>
      <c r="E195" s="15" t="str">
        <f>IF(supply!F202&lt;&gt;"",supply!F202,"")</f>
        <v/>
      </c>
      <c r="F195" s="15" t="str">
        <f>IF(supply!G202&lt;&gt;"",VLOOKUP(supply!G202,#REF!,2,FALSE),"")</f>
        <v/>
      </c>
      <c r="G195" s="15" t="str">
        <f>IF(supply!H202&lt;&gt;"",VLOOKUP(supply!H202,#REF!,2,FALSE),"")</f>
        <v/>
      </c>
    </row>
    <row r="196" spans="1:7" x14ac:dyDescent="0.25">
      <c r="A196" s="15" t="str">
        <f>IF(supply!C203&lt;&gt;"",supply!B203,"")</f>
        <v/>
      </c>
      <c r="B196" s="15" t="str">
        <f>IF(supply!C203&lt;&gt;"",supply!C203,"")</f>
        <v/>
      </c>
      <c r="C196" s="15" t="str">
        <f>IF(supply!D203&lt;&gt;"",supply!D203,"")</f>
        <v/>
      </c>
      <c r="D196" s="15" t="str">
        <f>IF(supply!E203&lt;&gt;"",supply!E203,"")</f>
        <v/>
      </c>
      <c r="E196" s="15" t="str">
        <f>IF(supply!F203&lt;&gt;"",supply!F203,"")</f>
        <v/>
      </c>
      <c r="F196" s="15" t="str">
        <f>IF(supply!G203&lt;&gt;"",VLOOKUP(supply!G203,#REF!,2,FALSE),"")</f>
        <v/>
      </c>
      <c r="G196" s="15" t="str">
        <f>IF(supply!H203&lt;&gt;"",VLOOKUP(supply!H203,#REF!,2,FALSE),"")</f>
        <v/>
      </c>
    </row>
    <row r="197" spans="1:7" x14ac:dyDescent="0.25">
      <c r="A197" s="15" t="str">
        <f>IF(supply!C204&lt;&gt;"",supply!B204,"")</f>
        <v/>
      </c>
      <c r="B197" s="15" t="str">
        <f>IF(supply!C204&lt;&gt;"",supply!C204,"")</f>
        <v/>
      </c>
      <c r="C197" s="15" t="str">
        <f>IF(supply!D204&lt;&gt;"",supply!D204,"")</f>
        <v/>
      </c>
      <c r="D197" s="15" t="str">
        <f>IF(supply!E204&lt;&gt;"",supply!E204,"")</f>
        <v/>
      </c>
      <c r="E197" s="15" t="str">
        <f>IF(supply!F204&lt;&gt;"",supply!F204,"")</f>
        <v/>
      </c>
      <c r="F197" s="15" t="str">
        <f>IF(supply!G204&lt;&gt;"",VLOOKUP(supply!G204,#REF!,2,FALSE),"")</f>
        <v/>
      </c>
      <c r="G197" s="15" t="str">
        <f>IF(supply!H204&lt;&gt;"",VLOOKUP(supply!H204,#REF!,2,FALSE),"")</f>
        <v/>
      </c>
    </row>
    <row r="198" spans="1:7" x14ac:dyDescent="0.25">
      <c r="A198" s="15" t="str">
        <f>IF(supply!C205&lt;&gt;"",supply!B205,"")</f>
        <v/>
      </c>
      <c r="B198" s="15" t="str">
        <f>IF(supply!C205&lt;&gt;"",supply!C205,"")</f>
        <v/>
      </c>
      <c r="C198" s="15" t="str">
        <f>IF(supply!D205&lt;&gt;"",supply!D205,"")</f>
        <v/>
      </c>
      <c r="D198" s="15" t="str">
        <f>IF(supply!E205&lt;&gt;"",supply!E205,"")</f>
        <v/>
      </c>
      <c r="E198" s="15" t="str">
        <f>IF(supply!F205&lt;&gt;"",supply!F205,"")</f>
        <v/>
      </c>
      <c r="F198" s="15" t="str">
        <f>IF(supply!G205&lt;&gt;"",VLOOKUP(supply!G205,#REF!,2,FALSE),"")</f>
        <v/>
      </c>
      <c r="G198" s="15" t="str">
        <f>IF(supply!H205&lt;&gt;"",VLOOKUP(supply!H205,#REF!,2,FALSE),"")</f>
        <v/>
      </c>
    </row>
    <row r="199" spans="1:7" x14ac:dyDescent="0.25">
      <c r="A199" s="15" t="str">
        <f>IF(supply!C206&lt;&gt;"",supply!B206,"")</f>
        <v/>
      </c>
      <c r="B199" s="15" t="str">
        <f>IF(supply!C206&lt;&gt;"",supply!C206,"")</f>
        <v/>
      </c>
      <c r="C199" s="15" t="str">
        <f>IF(supply!D206&lt;&gt;"",supply!D206,"")</f>
        <v/>
      </c>
      <c r="D199" s="15" t="str">
        <f>IF(supply!E206&lt;&gt;"",supply!E206,"")</f>
        <v/>
      </c>
      <c r="E199" s="15" t="str">
        <f>IF(supply!F206&lt;&gt;"",supply!F206,"")</f>
        <v/>
      </c>
      <c r="F199" s="15" t="str">
        <f>IF(supply!G206&lt;&gt;"",VLOOKUP(supply!G206,#REF!,2,FALSE),"")</f>
        <v/>
      </c>
      <c r="G199" s="15" t="str">
        <f>IF(supply!H206&lt;&gt;"",VLOOKUP(supply!H206,#REF!,2,FALSE),"")</f>
        <v/>
      </c>
    </row>
    <row r="200" spans="1:7" x14ac:dyDescent="0.25">
      <c r="A200" s="15" t="str">
        <f>IF(supply!C207&lt;&gt;"",supply!B207,"")</f>
        <v/>
      </c>
      <c r="B200" s="15" t="str">
        <f>IF(supply!C207&lt;&gt;"",supply!C207,"")</f>
        <v/>
      </c>
      <c r="C200" s="15" t="str">
        <f>IF(supply!D207&lt;&gt;"",supply!D207,"")</f>
        <v/>
      </c>
      <c r="D200" s="15" t="str">
        <f>IF(supply!E207&lt;&gt;"",supply!E207,"")</f>
        <v/>
      </c>
      <c r="E200" s="15" t="str">
        <f>IF(supply!F207&lt;&gt;"",supply!F207,"")</f>
        <v/>
      </c>
      <c r="F200" s="15" t="str">
        <f>IF(supply!G207&lt;&gt;"",VLOOKUP(supply!G207,#REF!,2,FALSE),"")</f>
        <v/>
      </c>
      <c r="G200" s="15" t="str">
        <f>IF(supply!H207&lt;&gt;"",VLOOKUP(supply!H207,#REF!,2,FALSE),"")</f>
        <v/>
      </c>
    </row>
    <row r="201" spans="1:7" x14ac:dyDescent="0.25">
      <c r="A201" s="15" t="str">
        <f>IF(supply!C208&lt;&gt;"",supply!B208,"")</f>
        <v/>
      </c>
      <c r="B201" s="15" t="str">
        <f>IF(supply!C208&lt;&gt;"",supply!C208,"")</f>
        <v/>
      </c>
      <c r="C201" s="15" t="str">
        <f>IF(supply!D208&lt;&gt;"",supply!D208,"")</f>
        <v/>
      </c>
      <c r="D201" s="15" t="str">
        <f>IF(supply!E208&lt;&gt;"",supply!E208,"")</f>
        <v/>
      </c>
      <c r="E201" s="15" t="str">
        <f>IF(supply!F208&lt;&gt;"",supply!F208,"")</f>
        <v/>
      </c>
      <c r="F201" s="15" t="str">
        <f>IF(supply!G208&lt;&gt;"",VLOOKUP(supply!G208,#REF!,2,FALSE),"")</f>
        <v/>
      </c>
      <c r="G201" s="15" t="str">
        <f>IF(supply!H208&lt;&gt;"",VLOOKUP(supply!H208,#REF!,2,FALSE),"")</f>
        <v/>
      </c>
    </row>
    <row r="202" spans="1:7" x14ac:dyDescent="0.25">
      <c r="A202" s="15" t="str">
        <f>IF(supply!C209&lt;&gt;"",supply!B209,"")</f>
        <v/>
      </c>
      <c r="B202" s="15" t="str">
        <f>IF(supply!C209&lt;&gt;"",supply!C209,"")</f>
        <v/>
      </c>
      <c r="C202" s="15" t="str">
        <f>IF(supply!D209&lt;&gt;"",supply!D209,"")</f>
        <v/>
      </c>
      <c r="D202" s="15" t="str">
        <f>IF(supply!E209&lt;&gt;"",supply!E209,"")</f>
        <v/>
      </c>
      <c r="E202" s="15" t="str">
        <f>IF(supply!F209&lt;&gt;"",supply!F209,"")</f>
        <v/>
      </c>
      <c r="F202" s="15" t="str">
        <f>IF(supply!G209&lt;&gt;"",VLOOKUP(supply!G209,#REF!,2,FALSE),"")</f>
        <v/>
      </c>
      <c r="G202" s="15" t="str">
        <f>IF(supply!H209&lt;&gt;"",VLOOKUP(supply!H209,#REF!,2,FALSE),"")</f>
        <v/>
      </c>
    </row>
    <row r="203" spans="1:7" x14ac:dyDescent="0.25">
      <c r="A203" s="15" t="str">
        <f>IF(supply!C210&lt;&gt;"",supply!B210,"")</f>
        <v/>
      </c>
      <c r="B203" s="15" t="str">
        <f>IF(supply!C210&lt;&gt;"",supply!C210,"")</f>
        <v/>
      </c>
      <c r="C203" s="15" t="str">
        <f>IF(supply!D210&lt;&gt;"",supply!D210,"")</f>
        <v/>
      </c>
      <c r="D203" s="15" t="str">
        <f>IF(supply!E210&lt;&gt;"",supply!E210,"")</f>
        <v/>
      </c>
      <c r="E203" s="15" t="str">
        <f>IF(supply!F210&lt;&gt;"",supply!F210,"")</f>
        <v/>
      </c>
      <c r="F203" s="15" t="str">
        <f>IF(supply!G210&lt;&gt;"",VLOOKUP(supply!G210,#REF!,2,FALSE),"")</f>
        <v/>
      </c>
      <c r="G203" s="15" t="str">
        <f>IF(supply!H210&lt;&gt;"",VLOOKUP(supply!H210,#REF!,2,FALSE),"")</f>
        <v/>
      </c>
    </row>
    <row r="204" spans="1:7" x14ac:dyDescent="0.25">
      <c r="A204" s="15" t="str">
        <f>IF(supply!C211&lt;&gt;"",supply!B211,"")</f>
        <v/>
      </c>
      <c r="B204" s="15" t="str">
        <f>IF(supply!C211&lt;&gt;"",supply!C211,"")</f>
        <v/>
      </c>
      <c r="C204" s="15" t="str">
        <f>IF(supply!D211&lt;&gt;"",supply!D211,"")</f>
        <v/>
      </c>
      <c r="D204" s="15" t="str">
        <f>IF(supply!E211&lt;&gt;"",supply!E211,"")</f>
        <v/>
      </c>
      <c r="E204" s="15" t="str">
        <f>IF(supply!F211&lt;&gt;"",supply!F211,"")</f>
        <v/>
      </c>
      <c r="F204" s="15" t="str">
        <f>IF(supply!G211&lt;&gt;"",VLOOKUP(supply!G211,#REF!,2,FALSE),"")</f>
        <v/>
      </c>
      <c r="G204" s="15" t="str">
        <f>IF(supply!H211&lt;&gt;"",VLOOKUP(supply!H211,#REF!,2,FALSE),"")</f>
        <v/>
      </c>
    </row>
    <row r="205" spans="1:7" x14ac:dyDescent="0.25">
      <c r="A205" s="15" t="str">
        <f>IF(supply!C212&lt;&gt;"",supply!B212,"")</f>
        <v/>
      </c>
      <c r="B205" s="15" t="str">
        <f>IF(supply!C212&lt;&gt;"",supply!C212,"")</f>
        <v/>
      </c>
      <c r="C205" s="15" t="str">
        <f>IF(supply!D212&lt;&gt;"",supply!D212,"")</f>
        <v/>
      </c>
      <c r="D205" s="15" t="str">
        <f>IF(supply!E212&lt;&gt;"",supply!E212,"")</f>
        <v/>
      </c>
      <c r="E205" s="15" t="str">
        <f>IF(supply!F212&lt;&gt;"",supply!F212,"")</f>
        <v/>
      </c>
      <c r="F205" s="15" t="str">
        <f>IF(supply!G212&lt;&gt;"",VLOOKUP(supply!G212,#REF!,2,FALSE),"")</f>
        <v/>
      </c>
      <c r="G205" s="15" t="str">
        <f>IF(supply!H212&lt;&gt;"",VLOOKUP(supply!H212,#REF!,2,FALSE),"")</f>
        <v/>
      </c>
    </row>
    <row r="206" spans="1:7" x14ac:dyDescent="0.25">
      <c r="A206" s="15" t="str">
        <f>IF(supply!C213&lt;&gt;"",supply!B213,"")</f>
        <v/>
      </c>
      <c r="B206" s="15" t="str">
        <f>IF(supply!C213&lt;&gt;"",supply!C213,"")</f>
        <v/>
      </c>
      <c r="C206" s="15" t="str">
        <f>IF(supply!D213&lt;&gt;"",supply!D213,"")</f>
        <v/>
      </c>
      <c r="D206" s="15" t="str">
        <f>IF(supply!E213&lt;&gt;"",supply!E213,"")</f>
        <v/>
      </c>
      <c r="E206" s="15" t="str">
        <f>IF(supply!F213&lt;&gt;"",supply!F213,"")</f>
        <v/>
      </c>
      <c r="F206" s="15" t="str">
        <f>IF(supply!G213&lt;&gt;"",VLOOKUP(supply!G213,#REF!,2,FALSE),"")</f>
        <v/>
      </c>
      <c r="G206" s="15" t="str">
        <f>IF(supply!H213&lt;&gt;"",VLOOKUP(supply!H213,#REF!,2,FALSE),"")</f>
        <v/>
      </c>
    </row>
    <row r="207" spans="1:7" x14ac:dyDescent="0.25">
      <c r="A207" s="15" t="str">
        <f>IF(supply!C214&lt;&gt;"",supply!B214,"")</f>
        <v/>
      </c>
      <c r="B207" s="15" t="str">
        <f>IF(supply!C214&lt;&gt;"",supply!C214,"")</f>
        <v/>
      </c>
      <c r="C207" s="15" t="str">
        <f>IF(supply!D214&lt;&gt;"",supply!D214,"")</f>
        <v/>
      </c>
      <c r="D207" s="15" t="str">
        <f>IF(supply!E214&lt;&gt;"",supply!E214,"")</f>
        <v/>
      </c>
      <c r="E207" s="15" t="str">
        <f>IF(supply!F214&lt;&gt;"",supply!F214,"")</f>
        <v/>
      </c>
      <c r="F207" s="15" t="str">
        <f>IF(supply!G214&lt;&gt;"",VLOOKUP(supply!G214,#REF!,2,FALSE),"")</f>
        <v/>
      </c>
      <c r="G207" s="15" t="str">
        <f>IF(supply!H214&lt;&gt;"",VLOOKUP(supply!H214,#REF!,2,FALSE),"")</f>
        <v/>
      </c>
    </row>
    <row r="208" spans="1:7" x14ac:dyDescent="0.25">
      <c r="A208" s="15" t="str">
        <f>IF(supply!C215&lt;&gt;"",supply!B215,"")</f>
        <v/>
      </c>
      <c r="B208" s="15" t="str">
        <f>IF(supply!C215&lt;&gt;"",supply!C215,"")</f>
        <v/>
      </c>
      <c r="C208" s="15" t="str">
        <f>IF(supply!D215&lt;&gt;"",supply!D215,"")</f>
        <v/>
      </c>
      <c r="D208" s="15" t="str">
        <f>IF(supply!E215&lt;&gt;"",supply!E215,"")</f>
        <v/>
      </c>
      <c r="E208" s="15" t="str">
        <f>IF(supply!F215&lt;&gt;"",supply!F215,"")</f>
        <v/>
      </c>
      <c r="F208" s="15" t="str">
        <f>IF(supply!G215&lt;&gt;"",VLOOKUP(supply!G215,#REF!,2,FALSE),"")</f>
        <v/>
      </c>
      <c r="G208" s="15" t="str">
        <f>IF(supply!H215&lt;&gt;"",VLOOKUP(supply!H215,#REF!,2,FALSE),"")</f>
        <v/>
      </c>
    </row>
    <row r="209" spans="1:7" x14ac:dyDescent="0.25">
      <c r="A209" s="15" t="str">
        <f>IF(supply!C216&lt;&gt;"",supply!B216,"")</f>
        <v/>
      </c>
      <c r="B209" s="15" t="str">
        <f>IF(supply!C216&lt;&gt;"",supply!C216,"")</f>
        <v/>
      </c>
      <c r="C209" s="15" t="str">
        <f>IF(supply!D216&lt;&gt;"",supply!D216,"")</f>
        <v/>
      </c>
      <c r="D209" s="15" t="str">
        <f>IF(supply!E216&lt;&gt;"",supply!E216,"")</f>
        <v/>
      </c>
      <c r="E209" s="15" t="str">
        <f>IF(supply!F216&lt;&gt;"",supply!F216,"")</f>
        <v/>
      </c>
      <c r="F209" s="15" t="str">
        <f>IF(supply!G216&lt;&gt;"",VLOOKUP(supply!G216,#REF!,2,FALSE),"")</f>
        <v/>
      </c>
      <c r="G209" s="15" t="str">
        <f>IF(supply!H216&lt;&gt;"",VLOOKUP(supply!H216,#REF!,2,FALSE),"")</f>
        <v/>
      </c>
    </row>
    <row r="210" spans="1:7" x14ac:dyDescent="0.25">
      <c r="A210" s="15" t="str">
        <f>IF(supply!C217&lt;&gt;"",supply!B217,"")</f>
        <v/>
      </c>
      <c r="B210" s="15" t="str">
        <f>IF(supply!C217&lt;&gt;"",supply!C217,"")</f>
        <v/>
      </c>
      <c r="C210" s="15" t="str">
        <f>IF(supply!D217&lt;&gt;"",supply!D217,"")</f>
        <v/>
      </c>
      <c r="D210" s="15" t="str">
        <f>IF(supply!E217&lt;&gt;"",supply!E217,"")</f>
        <v/>
      </c>
      <c r="E210" s="15" t="str">
        <f>IF(supply!F217&lt;&gt;"",supply!F217,"")</f>
        <v/>
      </c>
      <c r="F210" s="15" t="str">
        <f>IF(supply!G217&lt;&gt;"",VLOOKUP(supply!G217,#REF!,2,FALSE),"")</f>
        <v/>
      </c>
      <c r="G210" s="15" t="str">
        <f>IF(supply!H217&lt;&gt;"",VLOOKUP(supply!H217,#REF!,2,FALSE),"")</f>
        <v/>
      </c>
    </row>
    <row r="211" spans="1:7" x14ac:dyDescent="0.25">
      <c r="A211" s="15" t="str">
        <f>IF(supply!C218&lt;&gt;"",supply!B218,"")</f>
        <v/>
      </c>
      <c r="B211" s="15" t="str">
        <f>IF(supply!C218&lt;&gt;"",supply!C218,"")</f>
        <v/>
      </c>
      <c r="C211" s="15" t="str">
        <f>IF(supply!D218&lt;&gt;"",supply!D218,"")</f>
        <v/>
      </c>
      <c r="D211" s="15" t="str">
        <f>IF(supply!E218&lt;&gt;"",supply!E218,"")</f>
        <v/>
      </c>
      <c r="E211" s="15" t="str">
        <f>IF(supply!F218&lt;&gt;"",supply!F218,"")</f>
        <v/>
      </c>
      <c r="F211" s="15" t="str">
        <f>IF(supply!G218&lt;&gt;"",VLOOKUP(supply!G218,#REF!,2,FALSE),"")</f>
        <v/>
      </c>
      <c r="G211" s="15" t="str">
        <f>IF(supply!H218&lt;&gt;"",VLOOKUP(supply!H218,#REF!,2,FALSE),"")</f>
        <v/>
      </c>
    </row>
    <row r="212" spans="1:7" x14ac:dyDescent="0.25">
      <c r="A212" s="15" t="str">
        <f>IF(supply!C219&lt;&gt;"",supply!B219,"")</f>
        <v/>
      </c>
      <c r="B212" s="15" t="str">
        <f>IF(supply!C219&lt;&gt;"",supply!C219,"")</f>
        <v/>
      </c>
      <c r="C212" s="15" t="str">
        <f>IF(supply!D219&lt;&gt;"",supply!D219,"")</f>
        <v/>
      </c>
      <c r="D212" s="15" t="str">
        <f>IF(supply!E219&lt;&gt;"",supply!E219,"")</f>
        <v/>
      </c>
      <c r="E212" s="15" t="str">
        <f>IF(supply!F219&lt;&gt;"",supply!F219,"")</f>
        <v/>
      </c>
      <c r="F212" s="15" t="str">
        <f>IF(supply!G219&lt;&gt;"",VLOOKUP(supply!G219,#REF!,2,FALSE),"")</f>
        <v/>
      </c>
      <c r="G212" s="15" t="str">
        <f>IF(supply!H219&lt;&gt;"",VLOOKUP(supply!H219,#REF!,2,FALSE),"")</f>
        <v/>
      </c>
    </row>
    <row r="213" spans="1:7" x14ac:dyDescent="0.25">
      <c r="A213" s="15" t="str">
        <f>IF(supply!C220&lt;&gt;"",supply!B220,"")</f>
        <v/>
      </c>
      <c r="B213" s="15" t="str">
        <f>IF(supply!C220&lt;&gt;"",supply!C220,"")</f>
        <v/>
      </c>
      <c r="C213" s="15" t="str">
        <f>IF(supply!D220&lt;&gt;"",supply!D220,"")</f>
        <v/>
      </c>
      <c r="D213" s="15" t="str">
        <f>IF(supply!E220&lt;&gt;"",supply!E220,"")</f>
        <v/>
      </c>
      <c r="E213" s="15" t="str">
        <f>IF(supply!F220&lt;&gt;"",supply!F220,"")</f>
        <v/>
      </c>
      <c r="F213" s="15" t="str">
        <f>IF(supply!G220&lt;&gt;"",VLOOKUP(supply!G220,#REF!,2,FALSE),"")</f>
        <v/>
      </c>
      <c r="G213" s="15" t="str">
        <f>IF(supply!H220&lt;&gt;"",VLOOKUP(supply!H220,#REF!,2,FALSE),"")</f>
        <v/>
      </c>
    </row>
    <row r="214" spans="1:7" x14ac:dyDescent="0.25">
      <c r="A214" s="15" t="str">
        <f>IF(supply!C221&lt;&gt;"",supply!B221,"")</f>
        <v/>
      </c>
      <c r="B214" s="15" t="str">
        <f>IF(supply!C221&lt;&gt;"",supply!C221,"")</f>
        <v/>
      </c>
      <c r="C214" s="15" t="str">
        <f>IF(supply!D221&lt;&gt;"",supply!D221,"")</f>
        <v/>
      </c>
      <c r="D214" s="15" t="str">
        <f>IF(supply!E221&lt;&gt;"",supply!E221,"")</f>
        <v/>
      </c>
      <c r="E214" s="15" t="str">
        <f>IF(supply!F221&lt;&gt;"",supply!F221,"")</f>
        <v/>
      </c>
      <c r="F214" s="15" t="str">
        <f>IF(supply!G221&lt;&gt;"",VLOOKUP(supply!G221,#REF!,2,FALSE),"")</f>
        <v/>
      </c>
      <c r="G214" s="15" t="str">
        <f>IF(supply!H221&lt;&gt;"",VLOOKUP(supply!H221,#REF!,2,FALSE),"")</f>
        <v/>
      </c>
    </row>
    <row r="215" spans="1:7" x14ac:dyDescent="0.25">
      <c r="A215" s="15" t="str">
        <f>IF(supply!C222&lt;&gt;"",supply!B222,"")</f>
        <v/>
      </c>
      <c r="B215" s="15" t="str">
        <f>IF(supply!C222&lt;&gt;"",supply!C222,"")</f>
        <v/>
      </c>
      <c r="C215" s="15" t="str">
        <f>IF(supply!D222&lt;&gt;"",supply!D222,"")</f>
        <v/>
      </c>
      <c r="D215" s="15" t="str">
        <f>IF(supply!E222&lt;&gt;"",supply!E222,"")</f>
        <v/>
      </c>
      <c r="E215" s="15" t="str">
        <f>IF(supply!F222&lt;&gt;"",supply!F222,"")</f>
        <v/>
      </c>
      <c r="F215" s="15" t="str">
        <f>IF(supply!G222&lt;&gt;"",VLOOKUP(supply!G222,#REF!,2,FALSE),"")</f>
        <v/>
      </c>
      <c r="G215" s="15" t="str">
        <f>IF(supply!H222&lt;&gt;"",VLOOKUP(supply!H222,#REF!,2,FALSE),"")</f>
        <v/>
      </c>
    </row>
    <row r="216" spans="1:7" x14ac:dyDescent="0.25">
      <c r="A216" s="15" t="str">
        <f>IF(supply!C223&lt;&gt;"",supply!B223,"")</f>
        <v/>
      </c>
      <c r="B216" s="15" t="str">
        <f>IF(supply!C223&lt;&gt;"",supply!C223,"")</f>
        <v/>
      </c>
      <c r="C216" s="15" t="str">
        <f>IF(supply!D223&lt;&gt;"",supply!D223,"")</f>
        <v/>
      </c>
      <c r="D216" s="15" t="str">
        <f>IF(supply!E223&lt;&gt;"",supply!E223,"")</f>
        <v/>
      </c>
      <c r="E216" s="15" t="str">
        <f>IF(supply!F223&lt;&gt;"",supply!F223,"")</f>
        <v/>
      </c>
      <c r="F216" s="15" t="str">
        <f>IF(supply!G223&lt;&gt;"",VLOOKUP(supply!G223,#REF!,2,FALSE),"")</f>
        <v/>
      </c>
      <c r="G216" s="15" t="str">
        <f>IF(supply!H223&lt;&gt;"",VLOOKUP(supply!H223,#REF!,2,FALSE),"")</f>
        <v/>
      </c>
    </row>
    <row r="217" spans="1:7" x14ac:dyDescent="0.25">
      <c r="A217" s="15" t="str">
        <f>IF(supply!C224&lt;&gt;"",supply!B224,"")</f>
        <v/>
      </c>
      <c r="B217" s="15" t="str">
        <f>IF(supply!C224&lt;&gt;"",supply!C224,"")</f>
        <v/>
      </c>
      <c r="C217" s="15" t="str">
        <f>IF(supply!D224&lt;&gt;"",supply!D224,"")</f>
        <v/>
      </c>
      <c r="D217" s="15" t="str">
        <f>IF(supply!E224&lt;&gt;"",supply!E224,"")</f>
        <v/>
      </c>
      <c r="E217" s="15" t="str">
        <f>IF(supply!F224&lt;&gt;"",supply!F224,"")</f>
        <v/>
      </c>
      <c r="F217" s="15" t="str">
        <f>IF(supply!G224&lt;&gt;"",VLOOKUP(supply!G224,#REF!,2,FALSE),"")</f>
        <v/>
      </c>
      <c r="G217" s="15" t="str">
        <f>IF(supply!H224&lt;&gt;"",VLOOKUP(supply!H224,#REF!,2,FALSE),"")</f>
        <v/>
      </c>
    </row>
    <row r="218" spans="1:7" x14ac:dyDescent="0.25">
      <c r="A218" s="15" t="str">
        <f>IF(supply!C225&lt;&gt;"",supply!B225,"")</f>
        <v/>
      </c>
      <c r="B218" s="15" t="str">
        <f>IF(supply!C225&lt;&gt;"",supply!C225,"")</f>
        <v/>
      </c>
      <c r="C218" s="15" t="str">
        <f>IF(supply!D225&lt;&gt;"",supply!D225,"")</f>
        <v/>
      </c>
      <c r="D218" s="15" t="str">
        <f>IF(supply!E225&lt;&gt;"",supply!E225,"")</f>
        <v/>
      </c>
      <c r="E218" s="15" t="str">
        <f>IF(supply!F225&lt;&gt;"",supply!F225,"")</f>
        <v/>
      </c>
      <c r="F218" s="15" t="str">
        <f>IF(supply!G225&lt;&gt;"",VLOOKUP(supply!G225,#REF!,2,FALSE),"")</f>
        <v/>
      </c>
      <c r="G218" s="15" t="str">
        <f>IF(supply!H225&lt;&gt;"",VLOOKUP(supply!H225,#REF!,2,FALSE),"")</f>
        <v/>
      </c>
    </row>
    <row r="219" spans="1:7" x14ac:dyDescent="0.25">
      <c r="A219" s="15" t="str">
        <f>IF(supply!C226&lt;&gt;"",supply!B226,"")</f>
        <v/>
      </c>
      <c r="B219" s="15" t="str">
        <f>IF(supply!C226&lt;&gt;"",supply!C226,"")</f>
        <v/>
      </c>
      <c r="C219" s="15" t="str">
        <f>IF(supply!D226&lt;&gt;"",supply!D226,"")</f>
        <v/>
      </c>
      <c r="D219" s="15" t="str">
        <f>IF(supply!E226&lt;&gt;"",supply!E226,"")</f>
        <v/>
      </c>
      <c r="E219" s="15" t="str">
        <f>IF(supply!F226&lt;&gt;"",supply!F226,"")</f>
        <v/>
      </c>
      <c r="F219" s="15" t="str">
        <f>IF(supply!G226&lt;&gt;"",VLOOKUP(supply!G226,#REF!,2,FALSE),"")</f>
        <v/>
      </c>
      <c r="G219" s="15" t="str">
        <f>IF(supply!H226&lt;&gt;"",VLOOKUP(supply!H226,#REF!,2,FALSE),"")</f>
        <v/>
      </c>
    </row>
    <row r="220" spans="1:7" x14ac:dyDescent="0.25">
      <c r="A220" s="15" t="str">
        <f>IF(supply!C227&lt;&gt;"",supply!B227,"")</f>
        <v/>
      </c>
      <c r="B220" s="15" t="str">
        <f>IF(supply!C227&lt;&gt;"",supply!C227,"")</f>
        <v/>
      </c>
      <c r="C220" s="15" t="str">
        <f>IF(supply!D227&lt;&gt;"",supply!D227,"")</f>
        <v/>
      </c>
      <c r="D220" s="15" t="str">
        <f>IF(supply!E227&lt;&gt;"",supply!E227,"")</f>
        <v/>
      </c>
      <c r="E220" s="15" t="str">
        <f>IF(supply!F227&lt;&gt;"",supply!F227,"")</f>
        <v/>
      </c>
      <c r="F220" s="15" t="str">
        <f>IF(supply!G227&lt;&gt;"",VLOOKUP(supply!G227,#REF!,2,FALSE),"")</f>
        <v/>
      </c>
      <c r="G220" s="15" t="str">
        <f>IF(supply!H227&lt;&gt;"",VLOOKUP(supply!H227,#REF!,2,FALSE),"")</f>
        <v/>
      </c>
    </row>
    <row r="221" spans="1:7" x14ac:dyDescent="0.25">
      <c r="A221" s="15" t="str">
        <f>IF(supply!C228&lt;&gt;"",supply!B228,"")</f>
        <v/>
      </c>
      <c r="B221" s="15" t="str">
        <f>IF(supply!C228&lt;&gt;"",supply!C228,"")</f>
        <v/>
      </c>
      <c r="C221" s="15" t="str">
        <f>IF(supply!D228&lt;&gt;"",supply!D228,"")</f>
        <v/>
      </c>
      <c r="D221" s="15" t="str">
        <f>IF(supply!E228&lt;&gt;"",supply!E228,"")</f>
        <v/>
      </c>
      <c r="E221" s="15" t="str">
        <f>IF(supply!F228&lt;&gt;"",supply!F228,"")</f>
        <v/>
      </c>
      <c r="F221" s="15" t="str">
        <f>IF(supply!G228&lt;&gt;"",VLOOKUP(supply!G228,#REF!,2,FALSE),"")</f>
        <v/>
      </c>
      <c r="G221" s="15" t="str">
        <f>IF(supply!H228&lt;&gt;"",VLOOKUP(supply!H228,#REF!,2,FALSE),"")</f>
        <v/>
      </c>
    </row>
    <row r="222" spans="1:7" x14ac:dyDescent="0.25">
      <c r="A222" s="15" t="str">
        <f>IF(supply!C229&lt;&gt;"",supply!B229,"")</f>
        <v/>
      </c>
      <c r="B222" s="15" t="str">
        <f>IF(supply!C229&lt;&gt;"",supply!C229,"")</f>
        <v/>
      </c>
      <c r="C222" s="15" t="str">
        <f>IF(supply!D229&lt;&gt;"",supply!D229,"")</f>
        <v/>
      </c>
      <c r="D222" s="15" t="str">
        <f>IF(supply!E229&lt;&gt;"",supply!E229,"")</f>
        <v/>
      </c>
      <c r="E222" s="15" t="str">
        <f>IF(supply!F229&lt;&gt;"",supply!F229,"")</f>
        <v/>
      </c>
      <c r="F222" s="15" t="str">
        <f>IF(supply!G229&lt;&gt;"",VLOOKUP(supply!G229,#REF!,2,FALSE),"")</f>
        <v/>
      </c>
      <c r="G222" s="15" t="str">
        <f>IF(supply!H229&lt;&gt;"",VLOOKUP(supply!H229,#REF!,2,FALSE),"")</f>
        <v/>
      </c>
    </row>
    <row r="223" spans="1:7" x14ac:dyDescent="0.25">
      <c r="A223" s="15" t="str">
        <f>IF(supply!C230&lt;&gt;"",supply!B230,"")</f>
        <v/>
      </c>
      <c r="B223" s="15" t="str">
        <f>IF(supply!C230&lt;&gt;"",supply!C230,"")</f>
        <v/>
      </c>
      <c r="C223" s="15" t="str">
        <f>IF(supply!D230&lt;&gt;"",supply!D230,"")</f>
        <v/>
      </c>
      <c r="D223" s="15" t="str">
        <f>IF(supply!E230&lt;&gt;"",supply!E230,"")</f>
        <v/>
      </c>
      <c r="E223" s="15" t="str">
        <f>IF(supply!F230&lt;&gt;"",supply!F230,"")</f>
        <v/>
      </c>
      <c r="F223" s="15" t="str">
        <f>IF(supply!G230&lt;&gt;"",VLOOKUP(supply!G230,#REF!,2,FALSE),"")</f>
        <v/>
      </c>
      <c r="G223" s="15" t="str">
        <f>IF(supply!H230&lt;&gt;"",VLOOKUP(supply!H230,#REF!,2,FALSE),"")</f>
        <v/>
      </c>
    </row>
    <row r="224" spans="1:7" x14ac:dyDescent="0.25">
      <c r="A224" s="15" t="str">
        <f>IF(supply!C231&lt;&gt;"",supply!B231,"")</f>
        <v/>
      </c>
      <c r="B224" s="15" t="str">
        <f>IF(supply!C231&lt;&gt;"",supply!C231,"")</f>
        <v/>
      </c>
      <c r="C224" s="15" t="str">
        <f>IF(supply!D231&lt;&gt;"",supply!D231,"")</f>
        <v/>
      </c>
      <c r="D224" s="15" t="str">
        <f>IF(supply!E231&lt;&gt;"",supply!E231,"")</f>
        <v/>
      </c>
      <c r="E224" s="15" t="str">
        <f>IF(supply!F231&lt;&gt;"",supply!F231,"")</f>
        <v/>
      </c>
      <c r="F224" s="15" t="str">
        <f>IF(supply!G231&lt;&gt;"",VLOOKUP(supply!G231,#REF!,2,FALSE),"")</f>
        <v/>
      </c>
      <c r="G224" s="15" t="str">
        <f>IF(supply!H231&lt;&gt;"",VLOOKUP(supply!H231,#REF!,2,FALSE),"")</f>
        <v/>
      </c>
    </row>
    <row r="225" spans="1:7" x14ac:dyDescent="0.25">
      <c r="A225" s="15" t="str">
        <f>IF(supply!C232&lt;&gt;"",supply!B232,"")</f>
        <v/>
      </c>
      <c r="B225" s="15" t="str">
        <f>IF(supply!C232&lt;&gt;"",supply!C232,"")</f>
        <v/>
      </c>
      <c r="C225" s="15" t="str">
        <f>IF(supply!D232&lt;&gt;"",supply!D232,"")</f>
        <v/>
      </c>
      <c r="D225" s="15" t="str">
        <f>IF(supply!E232&lt;&gt;"",supply!E232,"")</f>
        <v/>
      </c>
      <c r="E225" s="15" t="str">
        <f>IF(supply!F232&lt;&gt;"",supply!F232,"")</f>
        <v/>
      </c>
      <c r="F225" s="15" t="str">
        <f>IF(supply!G232&lt;&gt;"",VLOOKUP(supply!G232,#REF!,2,FALSE),"")</f>
        <v/>
      </c>
      <c r="G225" s="15" t="str">
        <f>IF(supply!H232&lt;&gt;"",VLOOKUP(supply!H232,#REF!,2,FALSE),"")</f>
        <v/>
      </c>
    </row>
    <row r="226" spans="1:7" x14ac:dyDescent="0.25">
      <c r="A226" s="15" t="str">
        <f>IF(supply!C233&lt;&gt;"",supply!B233,"")</f>
        <v/>
      </c>
      <c r="B226" s="15" t="str">
        <f>IF(supply!C233&lt;&gt;"",supply!C233,"")</f>
        <v/>
      </c>
      <c r="C226" s="15" t="str">
        <f>IF(supply!D233&lt;&gt;"",supply!D233,"")</f>
        <v/>
      </c>
      <c r="D226" s="15" t="str">
        <f>IF(supply!E233&lt;&gt;"",supply!E233,"")</f>
        <v/>
      </c>
      <c r="E226" s="15" t="str">
        <f>IF(supply!F233&lt;&gt;"",supply!F233,"")</f>
        <v/>
      </c>
      <c r="F226" s="15" t="str">
        <f>IF(supply!G233&lt;&gt;"",VLOOKUP(supply!G233,#REF!,2,FALSE),"")</f>
        <v/>
      </c>
      <c r="G226" s="15" t="str">
        <f>IF(supply!H233&lt;&gt;"",VLOOKUP(supply!H233,#REF!,2,FALSE),"")</f>
        <v/>
      </c>
    </row>
    <row r="227" spans="1:7" x14ac:dyDescent="0.25">
      <c r="A227" s="15" t="str">
        <f>IF(supply!C234&lt;&gt;"",supply!B234,"")</f>
        <v/>
      </c>
      <c r="B227" s="15" t="str">
        <f>IF(supply!C234&lt;&gt;"",supply!C234,"")</f>
        <v/>
      </c>
      <c r="C227" s="15" t="str">
        <f>IF(supply!D234&lt;&gt;"",supply!D234,"")</f>
        <v/>
      </c>
      <c r="D227" s="15" t="str">
        <f>IF(supply!E234&lt;&gt;"",supply!E234,"")</f>
        <v/>
      </c>
      <c r="E227" s="15" t="str">
        <f>IF(supply!F234&lt;&gt;"",supply!F234,"")</f>
        <v/>
      </c>
      <c r="F227" s="15" t="str">
        <f>IF(supply!G234&lt;&gt;"",VLOOKUP(supply!G234,#REF!,2,FALSE),"")</f>
        <v/>
      </c>
      <c r="G227" s="15" t="str">
        <f>IF(supply!H234&lt;&gt;"",VLOOKUP(supply!H234,#REF!,2,FALSE),"")</f>
        <v/>
      </c>
    </row>
    <row r="228" spans="1:7" x14ac:dyDescent="0.25">
      <c r="A228" s="15" t="str">
        <f>IF(supply!C235&lt;&gt;"",supply!B235,"")</f>
        <v/>
      </c>
      <c r="B228" s="15" t="str">
        <f>IF(supply!C235&lt;&gt;"",supply!C235,"")</f>
        <v/>
      </c>
      <c r="C228" s="15" t="str">
        <f>IF(supply!D235&lt;&gt;"",supply!D235,"")</f>
        <v/>
      </c>
      <c r="D228" s="15" t="str">
        <f>IF(supply!E235&lt;&gt;"",supply!E235,"")</f>
        <v/>
      </c>
      <c r="E228" s="15" t="str">
        <f>IF(supply!F235&lt;&gt;"",supply!F235,"")</f>
        <v/>
      </c>
      <c r="F228" s="15" t="str">
        <f>IF(supply!G235&lt;&gt;"",VLOOKUP(supply!G235,#REF!,2,FALSE),"")</f>
        <v/>
      </c>
      <c r="G228" s="15" t="str">
        <f>IF(supply!H235&lt;&gt;"",VLOOKUP(supply!H235,#REF!,2,FALSE),"")</f>
        <v/>
      </c>
    </row>
    <row r="229" spans="1:7" x14ac:dyDescent="0.25">
      <c r="A229" s="15" t="str">
        <f>IF(supply!C236&lt;&gt;"",supply!B236,"")</f>
        <v/>
      </c>
      <c r="B229" s="15" t="str">
        <f>IF(supply!C236&lt;&gt;"",supply!C236,"")</f>
        <v/>
      </c>
      <c r="C229" s="15" t="str">
        <f>IF(supply!D236&lt;&gt;"",supply!D236,"")</f>
        <v/>
      </c>
      <c r="D229" s="15" t="str">
        <f>IF(supply!E236&lt;&gt;"",supply!E236,"")</f>
        <v/>
      </c>
      <c r="E229" s="15" t="str">
        <f>IF(supply!F236&lt;&gt;"",supply!F236,"")</f>
        <v/>
      </c>
      <c r="F229" s="15" t="str">
        <f>IF(supply!G236&lt;&gt;"",VLOOKUP(supply!G236,#REF!,2,FALSE),"")</f>
        <v/>
      </c>
      <c r="G229" s="15" t="str">
        <f>IF(supply!H236&lt;&gt;"",VLOOKUP(supply!H236,#REF!,2,FALSE),"")</f>
        <v/>
      </c>
    </row>
    <row r="230" spans="1:7" x14ac:dyDescent="0.25">
      <c r="A230" s="15" t="str">
        <f>IF(supply!C237&lt;&gt;"",supply!B237,"")</f>
        <v/>
      </c>
      <c r="B230" s="15" t="str">
        <f>IF(supply!C237&lt;&gt;"",supply!C237,"")</f>
        <v/>
      </c>
      <c r="C230" s="15" t="str">
        <f>IF(supply!D237&lt;&gt;"",supply!D237,"")</f>
        <v/>
      </c>
      <c r="D230" s="15" t="str">
        <f>IF(supply!E237&lt;&gt;"",supply!E237,"")</f>
        <v/>
      </c>
      <c r="E230" s="15" t="str">
        <f>IF(supply!F237&lt;&gt;"",supply!F237,"")</f>
        <v/>
      </c>
      <c r="F230" s="15" t="str">
        <f>IF(supply!G237&lt;&gt;"",VLOOKUP(supply!G237,#REF!,2,FALSE),"")</f>
        <v/>
      </c>
      <c r="G230" s="15" t="str">
        <f>IF(supply!H237&lt;&gt;"",VLOOKUP(supply!H237,#REF!,2,FALSE),"")</f>
        <v/>
      </c>
    </row>
    <row r="231" spans="1:7" x14ac:dyDescent="0.25">
      <c r="A231" s="15" t="str">
        <f>IF(supply!C238&lt;&gt;"",supply!B238,"")</f>
        <v/>
      </c>
      <c r="B231" s="15" t="str">
        <f>IF(supply!C238&lt;&gt;"",supply!C238,"")</f>
        <v/>
      </c>
      <c r="C231" s="15" t="str">
        <f>IF(supply!D238&lt;&gt;"",supply!D238,"")</f>
        <v/>
      </c>
      <c r="D231" s="15" t="str">
        <f>IF(supply!E238&lt;&gt;"",supply!E238,"")</f>
        <v/>
      </c>
      <c r="E231" s="15" t="str">
        <f>IF(supply!F238&lt;&gt;"",supply!F238,"")</f>
        <v/>
      </c>
      <c r="F231" s="15" t="str">
        <f>IF(supply!G238&lt;&gt;"",VLOOKUP(supply!G238,#REF!,2,FALSE),"")</f>
        <v/>
      </c>
      <c r="G231" s="15" t="str">
        <f>IF(supply!H238&lt;&gt;"",VLOOKUP(supply!H238,#REF!,2,FALSE),"")</f>
        <v/>
      </c>
    </row>
    <row r="232" spans="1:7" x14ac:dyDescent="0.25">
      <c r="A232" s="15" t="str">
        <f>IF(supply!C239&lt;&gt;"",supply!B239,"")</f>
        <v/>
      </c>
      <c r="B232" s="15" t="str">
        <f>IF(supply!C239&lt;&gt;"",supply!C239,"")</f>
        <v/>
      </c>
      <c r="C232" s="15" t="str">
        <f>IF(supply!D239&lt;&gt;"",supply!D239,"")</f>
        <v/>
      </c>
      <c r="D232" s="15" t="str">
        <f>IF(supply!E239&lt;&gt;"",supply!E239,"")</f>
        <v/>
      </c>
      <c r="E232" s="15" t="str">
        <f>IF(supply!F239&lt;&gt;"",supply!F239,"")</f>
        <v/>
      </c>
      <c r="F232" s="15" t="str">
        <f>IF(supply!G239&lt;&gt;"",VLOOKUP(supply!G239,#REF!,2,FALSE),"")</f>
        <v/>
      </c>
      <c r="G232" s="15" t="str">
        <f>IF(supply!H239&lt;&gt;"",VLOOKUP(supply!H239,#REF!,2,FALSE),"")</f>
        <v/>
      </c>
    </row>
    <row r="233" spans="1:7" x14ac:dyDescent="0.25">
      <c r="A233" s="15" t="str">
        <f>IF(supply!C240&lt;&gt;"",supply!B240,"")</f>
        <v/>
      </c>
      <c r="B233" s="15" t="str">
        <f>IF(supply!C240&lt;&gt;"",supply!C240,"")</f>
        <v/>
      </c>
      <c r="C233" s="15" t="str">
        <f>IF(supply!D240&lt;&gt;"",supply!D240,"")</f>
        <v/>
      </c>
      <c r="D233" s="15" t="str">
        <f>IF(supply!E240&lt;&gt;"",supply!E240,"")</f>
        <v/>
      </c>
      <c r="E233" s="15" t="str">
        <f>IF(supply!F240&lt;&gt;"",supply!F240,"")</f>
        <v/>
      </c>
      <c r="F233" s="15" t="str">
        <f>IF(supply!G240&lt;&gt;"",VLOOKUP(supply!G240,#REF!,2,FALSE),"")</f>
        <v/>
      </c>
      <c r="G233" s="15" t="str">
        <f>IF(supply!H240&lt;&gt;"",VLOOKUP(supply!H240,#REF!,2,FALSE),"")</f>
        <v/>
      </c>
    </row>
    <row r="234" spans="1:7" x14ac:dyDescent="0.25">
      <c r="A234" s="15" t="str">
        <f>IF(supply!C241&lt;&gt;"",supply!B241,"")</f>
        <v/>
      </c>
      <c r="B234" s="15" t="str">
        <f>IF(supply!C241&lt;&gt;"",supply!C241,"")</f>
        <v/>
      </c>
      <c r="C234" s="15" t="str">
        <f>IF(supply!D241&lt;&gt;"",supply!D241,"")</f>
        <v/>
      </c>
      <c r="D234" s="15" t="str">
        <f>IF(supply!E241&lt;&gt;"",supply!E241,"")</f>
        <v/>
      </c>
      <c r="E234" s="15" t="str">
        <f>IF(supply!F241&lt;&gt;"",supply!F241,"")</f>
        <v/>
      </c>
      <c r="F234" s="15" t="str">
        <f>IF(supply!G241&lt;&gt;"",VLOOKUP(supply!G241,#REF!,2,FALSE),"")</f>
        <v/>
      </c>
      <c r="G234" s="15" t="str">
        <f>IF(supply!H241&lt;&gt;"",VLOOKUP(supply!H241,#REF!,2,FALSE),"")</f>
        <v/>
      </c>
    </row>
    <row r="235" spans="1:7" x14ac:dyDescent="0.25">
      <c r="A235" s="15" t="str">
        <f>IF(supply!C242&lt;&gt;"",supply!B242,"")</f>
        <v/>
      </c>
      <c r="B235" s="15" t="str">
        <f>IF(supply!C242&lt;&gt;"",supply!C242,"")</f>
        <v/>
      </c>
      <c r="C235" s="15" t="str">
        <f>IF(supply!D242&lt;&gt;"",supply!D242,"")</f>
        <v/>
      </c>
      <c r="D235" s="15" t="str">
        <f>IF(supply!E242&lt;&gt;"",supply!E242,"")</f>
        <v/>
      </c>
      <c r="E235" s="15" t="str">
        <f>IF(supply!F242&lt;&gt;"",supply!F242,"")</f>
        <v/>
      </c>
      <c r="F235" s="15" t="str">
        <f>IF(supply!G242&lt;&gt;"",VLOOKUP(supply!G242,#REF!,2,FALSE),"")</f>
        <v/>
      </c>
      <c r="G235" s="15" t="str">
        <f>IF(supply!H242&lt;&gt;"",VLOOKUP(supply!H242,#REF!,2,FALSE),"")</f>
        <v/>
      </c>
    </row>
    <row r="236" spans="1:7" x14ac:dyDescent="0.25">
      <c r="A236" s="15" t="str">
        <f>IF(supply!C243&lt;&gt;"",supply!B243,"")</f>
        <v/>
      </c>
      <c r="B236" s="15" t="str">
        <f>IF(supply!C243&lt;&gt;"",supply!C243,"")</f>
        <v/>
      </c>
      <c r="C236" s="15" t="str">
        <f>IF(supply!D243&lt;&gt;"",supply!D243,"")</f>
        <v/>
      </c>
      <c r="D236" s="15" t="str">
        <f>IF(supply!E243&lt;&gt;"",supply!E243,"")</f>
        <v/>
      </c>
      <c r="E236" s="15" t="str">
        <f>IF(supply!F243&lt;&gt;"",supply!F243,"")</f>
        <v/>
      </c>
      <c r="F236" s="15" t="str">
        <f>IF(supply!G243&lt;&gt;"",VLOOKUP(supply!G243,#REF!,2,FALSE),"")</f>
        <v/>
      </c>
      <c r="G236" s="15" t="str">
        <f>IF(supply!H243&lt;&gt;"",VLOOKUP(supply!H243,#REF!,2,FALSE),"")</f>
        <v/>
      </c>
    </row>
    <row r="237" spans="1:7" x14ac:dyDescent="0.25">
      <c r="A237" s="15" t="str">
        <f>IF(supply!C244&lt;&gt;"",supply!B244,"")</f>
        <v/>
      </c>
      <c r="B237" s="15" t="str">
        <f>IF(supply!C244&lt;&gt;"",supply!C244,"")</f>
        <v/>
      </c>
      <c r="C237" s="15" t="str">
        <f>IF(supply!D244&lt;&gt;"",supply!D244,"")</f>
        <v/>
      </c>
      <c r="D237" s="15" t="str">
        <f>IF(supply!E244&lt;&gt;"",supply!E244,"")</f>
        <v/>
      </c>
      <c r="E237" s="15" t="str">
        <f>IF(supply!F244&lt;&gt;"",supply!F244,"")</f>
        <v/>
      </c>
      <c r="F237" s="15" t="str">
        <f>IF(supply!G244&lt;&gt;"",VLOOKUP(supply!G244,#REF!,2,FALSE),"")</f>
        <v/>
      </c>
      <c r="G237" s="15" t="str">
        <f>IF(supply!H244&lt;&gt;"",VLOOKUP(supply!H244,#REF!,2,FALSE),"")</f>
        <v/>
      </c>
    </row>
    <row r="238" spans="1:7" x14ac:dyDescent="0.25">
      <c r="A238" s="15" t="str">
        <f>IF(supply!C245&lt;&gt;"",supply!B245,"")</f>
        <v/>
      </c>
      <c r="B238" s="15" t="str">
        <f>IF(supply!C245&lt;&gt;"",supply!C245,"")</f>
        <v/>
      </c>
      <c r="C238" s="15" t="str">
        <f>IF(supply!D245&lt;&gt;"",supply!D245,"")</f>
        <v/>
      </c>
      <c r="D238" s="15" t="str">
        <f>IF(supply!E245&lt;&gt;"",supply!E245,"")</f>
        <v/>
      </c>
      <c r="E238" s="15" t="str">
        <f>IF(supply!F245&lt;&gt;"",supply!F245,"")</f>
        <v/>
      </c>
      <c r="F238" s="15" t="str">
        <f>IF(supply!G245&lt;&gt;"",VLOOKUP(supply!G245,#REF!,2,FALSE),"")</f>
        <v/>
      </c>
      <c r="G238" s="15" t="str">
        <f>IF(supply!H245&lt;&gt;"",VLOOKUP(supply!H245,#REF!,2,FALSE),"")</f>
        <v/>
      </c>
    </row>
    <row r="239" spans="1:7" x14ac:dyDescent="0.25">
      <c r="A239" s="15" t="str">
        <f>IF(supply!C246&lt;&gt;"",supply!B246,"")</f>
        <v/>
      </c>
      <c r="B239" s="15" t="str">
        <f>IF(supply!C246&lt;&gt;"",supply!C246,"")</f>
        <v/>
      </c>
      <c r="C239" s="15" t="str">
        <f>IF(supply!D246&lt;&gt;"",supply!D246,"")</f>
        <v/>
      </c>
      <c r="D239" s="15" t="str">
        <f>IF(supply!E246&lt;&gt;"",supply!E246,"")</f>
        <v/>
      </c>
      <c r="E239" s="15" t="str">
        <f>IF(supply!F246&lt;&gt;"",supply!F246,"")</f>
        <v/>
      </c>
      <c r="F239" s="15" t="str">
        <f>IF(supply!G246&lt;&gt;"",VLOOKUP(supply!G246,#REF!,2,FALSE),"")</f>
        <v/>
      </c>
      <c r="G239" s="15" t="str">
        <f>IF(supply!H246&lt;&gt;"",VLOOKUP(supply!H246,#REF!,2,FALSE),"")</f>
        <v/>
      </c>
    </row>
    <row r="240" spans="1:7" x14ac:dyDescent="0.25">
      <c r="A240" s="15" t="str">
        <f>IF(supply!C247&lt;&gt;"",supply!B247,"")</f>
        <v/>
      </c>
      <c r="B240" s="15" t="str">
        <f>IF(supply!C247&lt;&gt;"",supply!C247,"")</f>
        <v/>
      </c>
      <c r="C240" s="15" t="str">
        <f>IF(supply!D247&lt;&gt;"",supply!D247,"")</f>
        <v/>
      </c>
      <c r="D240" s="15" t="str">
        <f>IF(supply!E247&lt;&gt;"",supply!E247,"")</f>
        <v/>
      </c>
      <c r="E240" s="15" t="str">
        <f>IF(supply!F247&lt;&gt;"",supply!F247,"")</f>
        <v/>
      </c>
      <c r="F240" s="15" t="str">
        <f>IF(supply!G247&lt;&gt;"",VLOOKUP(supply!G247,#REF!,2,FALSE),"")</f>
        <v/>
      </c>
      <c r="G240" s="15" t="str">
        <f>IF(supply!H247&lt;&gt;"",VLOOKUP(supply!H247,#REF!,2,FALSE),"")</f>
        <v/>
      </c>
    </row>
    <row r="241" spans="1:7" x14ac:dyDescent="0.25">
      <c r="A241" s="15" t="str">
        <f>IF(supply!C248&lt;&gt;"",supply!B248,"")</f>
        <v/>
      </c>
      <c r="B241" s="15" t="str">
        <f>IF(supply!C248&lt;&gt;"",supply!C248,"")</f>
        <v/>
      </c>
      <c r="C241" s="15" t="str">
        <f>IF(supply!D248&lt;&gt;"",supply!D248,"")</f>
        <v/>
      </c>
      <c r="D241" s="15" t="str">
        <f>IF(supply!E248&lt;&gt;"",supply!E248,"")</f>
        <v/>
      </c>
      <c r="E241" s="15" t="str">
        <f>IF(supply!F248&lt;&gt;"",supply!F248,"")</f>
        <v/>
      </c>
      <c r="F241" s="15" t="str">
        <f>IF(supply!G248&lt;&gt;"",VLOOKUP(supply!G248,#REF!,2,FALSE),"")</f>
        <v/>
      </c>
      <c r="G241" s="15" t="str">
        <f>IF(supply!H248&lt;&gt;"",VLOOKUP(supply!H248,#REF!,2,FALSE),"")</f>
        <v/>
      </c>
    </row>
    <row r="242" spans="1:7" x14ac:dyDescent="0.25">
      <c r="A242" s="15" t="str">
        <f>IF(supply!C249&lt;&gt;"",supply!B249,"")</f>
        <v/>
      </c>
      <c r="B242" s="15" t="str">
        <f>IF(supply!C249&lt;&gt;"",supply!C249,"")</f>
        <v/>
      </c>
      <c r="C242" s="15" t="str">
        <f>IF(supply!D249&lt;&gt;"",supply!D249,"")</f>
        <v/>
      </c>
      <c r="D242" s="15" t="str">
        <f>IF(supply!E249&lt;&gt;"",supply!E249,"")</f>
        <v/>
      </c>
      <c r="E242" s="15" t="str">
        <f>IF(supply!F249&lt;&gt;"",supply!F249,"")</f>
        <v/>
      </c>
      <c r="F242" s="15" t="str">
        <f>IF(supply!G249&lt;&gt;"",VLOOKUP(supply!G249,#REF!,2,FALSE),"")</f>
        <v/>
      </c>
      <c r="G242" s="15" t="str">
        <f>IF(supply!H249&lt;&gt;"",VLOOKUP(supply!H249,#REF!,2,FALSE),"")</f>
        <v/>
      </c>
    </row>
    <row r="243" spans="1:7" x14ac:dyDescent="0.25">
      <c r="A243" s="15" t="str">
        <f>IF(supply!C250&lt;&gt;"",supply!B250,"")</f>
        <v/>
      </c>
      <c r="B243" s="15" t="str">
        <f>IF(supply!C250&lt;&gt;"",supply!C250,"")</f>
        <v/>
      </c>
      <c r="C243" s="15" t="str">
        <f>IF(supply!D250&lt;&gt;"",supply!D250,"")</f>
        <v/>
      </c>
      <c r="D243" s="15" t="str">
        <f>IF(supply!E250&lt;&gt;"",supply!E250,"")</f>
        <v/>
      </c>
      <c r="E243" s="15" t="str">
        <f>IF(supply!F250&lt;&gt;"",supply!F250,"")</f>
        <v/>
      </c>
      <c r="F243" s="15" t="str">
        <f>IF(supply!G250&lt;&gt;"",VLOOKUP(supply!G250,#REF!,2,FALSE),"")</f>
        <v/>
      </c>
      <c r="G243" s="15" t="str">
        <f>IF(supply!H250&lt;&gt;"",VLOOKUP(supply!H250,#REF!,2,FALSE),"")</f>
        <v/>
      </c>
    </row>
    <row r="244" spans="1:7" x14ac:dyDescent="0.25">
      <c r="A244" s="15" t="str">
        <f>IF(supply!C251&lt;&gt;"",supply!B251,"")</f>
        <v/>
      </c>
      <c r="B244" s="15" t="str">
        <f>IF(supply!C251&lt;&gt;"",supply!C251,"")</f>
        <v/>
      </c>
      <c r="C244" s="15" t="str">
        <f>IF(supply!D251&lt;&gt;"",supply!D251,"")</f>
        <v/>
      </c>
      <c r="D244" s="15" t="str">
        <f>IF(supply!E251&lt;&gt;"",supply!E251,"")</f>
        <v/>
      </c>
      <c r="E244" s="15" t="str">
        <f>IF(supply!F251&lt;&gt;"",supply!F251,"")</f>
        <v/>
      </c>
      <c r="F244" s="15" t="str">
        <f>IF(supply!G251&lt;&gt;"",VLOOKUP(supply!G251,#REF!,2,FALSE),"")</f>
        <v/>
      </c>
      <c r="G244" s="15" t="str">
        <f>IF(supply!H251&lt;&gt;"",VLOOKUP(supply!H251,#REF!,2,FALSE),"")</f>
        <v/>
      </c>
    </row>
    <row r="245" spans="1:7" x14ac:dyDescent="0.25">
      <c r="A245" s="15" t="str">
        <f>IF(supply!C252&lt;&gt;"",supply!B252,"")</f>
        <v/>
      </c>
      <c r="B245" s="15" t="str">
        <f>IF(supply!C252&lt;&gt;"",supply!C252,"")</f>
        <v/>
      </c>
      <c r="C245" s="15" t="str">
        <f>IF(supply!D252&lt;&gt;"",supply!D252,"")</f>
        <v/>
      </c>
      <c r="D245" s="15" t="str">
        <f>IF(supply!E252&lt;&gt;"",supply!E252,"")</f>
        <v/>
      </c>
      <c r="E245" s="15" t="str">
        <f>IF(supply!F252&lt;&gt;"",supply!F252,"")</f>
        <v/>
      </c>
      <c r="F245" s="15" t="str">
        <f>IF(supply!G252&lt;&gt;"",VLOOKUP(supply!G252,#REF!,2,FALSE),"")</f>
        <v/>
      </c>
      <c r="G245" s="15" t="str">
        <f>IF(supply!H252&lt;&gt;"",VLOOKUP(supply!H252,#REF!,2,FALSE),"")</f>
        <v/>
      </c>
    </row>
    <row r="246" spans="1:7" x14ac:dyDescent="0.25">
      <c r="A246" s="15" t="str">
        <f>IF(supply!C253&lt;&gt;"",supply!B253,"")</f>
        <v/>
      </c>
      <c r="B246" s="15" t="str">
        <f>IF(supply!C253&lt;&gt;"",supply!C253,"")</f>
        <v/>
      </c>
      <c r="C246" s="15" t="str">
        <f>IF(supply!D253&lt;&gt;"",supply!D253,"")</f>
        <v/>
      </c>
      <c r="D246" s="15" t="str">
        <f>IF(supply!E253&lt;&gt;"",supply!E253,"")</f>
        <v/>
      </c>
      <c r="E246" s="15" t="str">
        <f>IF(supply!F253&lt;&gt;"",supply!F253,"")</f>
        <v/>
      </c>
      <c r="F246" s="15" t="str">
        <f>IF(supply!G253&lt;&gt;"",VLOOKUP(supply!G253,#REF!,2,FALSE),"")</f>
        <v/>
      </c>
      <c r="G246" s="15" t="str">
        <f>IF(supply!H253&lt;&gt;"",VLOOKUP(supply!H253,#REF!,2,FALSE),"")</f>
        <v/>
      </c>
    </row>
    <row r="247" spans="1:7" x14ac:dyDescent="0.25">
      <c r="A247" s="15" t="str">
        <f>IF(supply!C254&lt;&gt;"",supply!B254,"")</f>
        <v/>
      </c>
      <c r="B247" s="15" t="str">
        <f>IF(supply!C254&lt;&gt;"",supply!C254,"")</f>
        <v/>
      </c>
      <c r="C247" s="15" t="str">
        <f>IF(supply!D254&lt;&gt;"",supply!D254,"")</f>
        <v/>
      </c>
      <c r="D247" s="15" t="str">
        <f>IF(supply!E254&lt;&gt;"",supply!E254,"")</f>
        <v/>
      </c>
      <c r="E247" s="15" t="str">
        <f>IF(supply!F254&lt;&gt;"",supply!F254,"")</f>
        <v/>
      </c>
      <c r="F247" s="15" t="str">
        <f>IF(supply!G254&lt;&gt;"",VLOOKUP(supply!G254,#REF!,2,FALSE),"")</f>
        <v/>
      </c>
      <c r="G247" s="15" t="str">
        <f>IF(supply!H254&lt;&gt;"",VLOOKUP(supply!H254,#REF!,2,FALSE),"")</f>
        <v/>
      </c>
    </row>
    <row r="248" spans="1:7" x14ac:dyDescent="0.25">
      <c r="A248" s="15" t="str">
        <f>IF(supply!C255&lt;&gt;"",supply!B255,"")</f>
        <v/>
      </c>
      <c r="B248" s="15" t="str">
        <f>IF(supply!C255&lt;&gt;"",supply!C255,"")</f>
        <v/>
      </c>
      <c r="C248" s="15" t="str">
        <f>IF(supply!D255&lt;&gt;"",supply!D255,"")</f>
        <v/>
      </c>
      <c r="D248" s="15" t="str">
        <f>IF(supply!E255&lt;&gt;"",supply!E255,"")</f>
        <v/>
      </c>
      <c r="E248" s="15" t="str">
        <f>IF(supply!F255&lt;&gt;"",supply!F255,"")</f>
        <v/>
      </c>
      <c r="F248" s="15" t="str">
        <f>IF(supply!G255&lt;&gt;"",VLOOKUP(supply!G255,#REF!,2,FALSE),"")</f>
        <v/>
      </c>
      <c r="G248" s="15" t="str">
        <f>IF(supply!H255&lt;&gt;"",VLOOKUP(supply!H255,#REF!,2,FALSE),"")</f>
        <v/>
      </c>
    </row>
    <row r="249" spans="1:7" x14ac:dyDescent="0.25">
      <c r="A249" s="15" t="str">
        <f>IF(supply!C256&lt;&gt;"",supply!B256,"")</f>
        <v/>
      </c>
      <c r="B249" s="15" t="str">
        <f>IF(supply!C256&lt;&gt;"",supply!C256,"")</f>
        <v/>
      </c>
      <c r="C249" s="15" t="str">
        <f>IF(supply!D256&lt;&gt;"",supply!D256,"")</f>
        <v/>
      </c>
      <c r="D249" s="15" t="str">
        <f>IF(supply!E256&lt;&gt;"",supply!E256,"")</f>
        <v/>
      </c>
      <c r="E249" s="15" t="str">
        <f>IF(supply!F256&lt;&gt;"",supply!F256,"")</f>
        <v/>
      </c>
      <c r="F249" s="15" t="str">
        <f>IF(supply!G256&lt;&gt;"",VLOOKUP(supply!G256,#REF!,2,FALSE),"")</f>
        <v/>
      </c>
      <c r="G249" s="15" t="str">
        <f>IF(supply!H256&lt;&gt;"",VLOOKUP(supply!H256,#REF!,2,FALSE),"")</f>
        <v/>
      </c>
    </row>
    <row r="250" spans="1:7" x14ac:dyDescent="0.25">
      <c r="A250" s="15" t="str">
        <f>IF(supply!C257&lt;&gt;"",supply!B257,"")</f>
        <v/>
      </c>
      <c r="B250" s="15" t="str">
        <f>IF(supply!C257&lt;&gt;"",supply!C257,"")</f>
        <v/>
      </c>
      <c r="C250" s="15" t="str">
        <f>IF(supply!D257&lt;&gt;"",supply!D257,"")</f>
        <v/>
      </c>
      <c r="D250" s="15" t="str">
        <f>IF(supply!E257&lt;&gt;"",supply!E257,"")</f>
        <v/>
      </c>
      <c r="E250" s="15" t="str">
        <f>IF(supply!F257&lt;&gt;"",supply!F257,"")</f>
        <v/>
      </c>
      <c r="F250" s="15" t="str">
        <f>IF(supply!G257&lt;&gt;"",VLOOKUP(supply!G257,#REF!,2,FALSE),"")</f>
        <v/>
      </c>
      <c r="G250" s="15" t="str">
        <f>IF(supply!H257&lt;&gt;"",VLOOKUP(supply!H257,#REF!,2,FALSE),"")</f>
        <v/>
      </c>
    </row>
    <row r="251" spans="1:7" x14ac:dyDescent="0.25">
      <c r="A251" s="15" t="str">
        <f>IF(supply!C258&lt;&gt;"",supply!B258,"")</f>
        <v/>
      </c>
      <c r="B251" s="15" t="str">
        <f>IF(supply!C258&lt;&gt;"",supply!C258,"")</f>
        <v/>
      </c>
      <c r="C251" s="15" t="str">
        <f>IF(supply!D258&lt;&gt;"",supply!D258,"")</f>
        <v/>
      </c>
      <c r="D251" s="15" t="str">
        <f>IF(supply!E258&lt;&gt;"",supply!E258,"")</f>
        <v/>
      </c>
      <c r="E251" s="15" t="str">
        <f>IF(supply!F258&lt;&gt;"",supply!F258,"")</f>
        <v/>
      </c>
      <c r="F251" s="15" t="str">
        <f>IF(supply!G258&lt;&gt;"",VLOOKUP(supply!G258,#REF!,2,FALSE),"")</f>
        <v/>
      </c>
      <c r="G251" s="15" t="str">
        <f>IF(supply!H258&lt;&gt;"",VLOOKUP(supply!H258,#REF!,2,FALSE),"")</f>
        <v/>
      </c>
    </row>
    <row r="252" spans="1:7" x14ac:dyDescent="0.25">
      <c r="A252" s="15" t="str">
        <f>IF(supply!C259&lt;&gt;"",supply!B259,"")</f>
        <v/>
      </c>
      <c r="B252" s="15" t="str">
        <f>IF(supply!C259&lt;&gt;"",supply!C259,"")</f>
        <v/>
      </c>
      <c r="C252" s="15" t="str">
        <f>IF(supply!D259&lt;&gt;"",supply!D259,"")</f>
        <v/>
      </c>
      <c r="D252" s="15" t="str">
        <f>IF(supply!E259&lt;&gt;"",supply!E259,"")</f>
        <v/>
      </c>
      <c r="E252" s="15" t="str">
        <f>IF(supply!F259&lt;&gt;"",supply!F259,"")</f>
        <v/>
      </c>
      <c r="F252" s="15" t="str">
        <f>IF(supply!G259&lt;&gt;"",VLOOKUP(supply!G259,#REF!,2,FALSE),"")</f>
        <v/>
      </c>
      <c r="G252" s="15" t="str">
        <f>IF(supply!H259&lt;&gt;"",VLOOKUP(supply!H259,#REF!,2,FALSE),"")</f>
        <v/>
      </c>
    </row>
    <row r="253" spans="1:7" x14ac:dyDescent="0.25">
      <c r="A253" s="15" t="str">
        <f>IF(supply!C260&lt;&gt;"",supply!B260,"")</f>
        <v/>
      </c>
      <c r="B253" s="15" t="str">
        <f>IF(supply!C260&lt;&gt;"",supply!C260,"")</f>
        <v/>
      </c>
      <c r="C253" s="15" t="str">
        <f>IF(supply!D260&lt;&gt;"",supply!D260,"")</f>
        <v/>
      </c>
      <c r="D253" s="15" t="str">
        <f>IF(supply!E260&lt;&gt;"",supply!E260,"")</f>
        <v/>
      </c>
      <c r="E253" s="15" t="str">
        <f>IF(supply!F260&lt;&gt;"",supply!F260,"")</f>
        <v/>
      </c>
      <c r="F253" s="15" t="str">
        <f>IF(supply!G260&lt;&gt;"",VLOOKUP(supply!G260,#REF!,2,FALSE),"")</f>
        <v/>
      </c>
      <c r="G253" s="15" t="str">
        <f>IF(supply!H260&lt;&gt;"",VLOOKUP(supply!H260,#REF!,2,FALSE),"")</f>
        <v/>
      </c>
    </row>
    <row r="254" spans="1:7" x14ac:dyDescent="0.25">
      <c r="A254" s="15" t="str">
        <f>IF(supply!C261&lt;&gt;"",supply!B261,"")</f>
        <v/>
      </c>
      <c r="B254" s="15" t="str">
        <f>IF(supply!C261&lt;&gt;"",supply!C261,"")</f>
        <v/>
      </c>
      <c r="C254" s="15" t="str">
        <f>IF(supply!D261&lt;&gt;"",supply!D261,"")</f>
        <v/>
      </c>
      <c r="D254" s="15" t="str">
        <f>IF(supply!E261&lt;&gt;"",supply!E261,"")</f>
        <v/>
      </c>
      <c r="E254" s="15" t="str">
        <f>IF(supply!F261&lt;&gt;"",supply!F261,"")</f>
        <v/>
      </c>
      <c r="F254" s="15" t="str">
        <f>IF(supply!G261&lt;&gt;"",VLOOKUP(supply!G261,#REF!,2,FALSE),"")</f>
        <v/>
      </c>
      <c r="G254" s="15" t="str">
        <f>IF(supply!H261&lt;&gt;"",VLOOKUP(supply!H261,#REF!,2,FALSE),"")</f>
        <v/>
      </c>
    </row>
    <row r="255" spans="1:7" x14ac:dyDescent="0.25">
      <c r="A255" s="15" t="str">
        <f>IF(supply!C262&lt;&gt;"",supply!B262,"")</f>
        <v/>
      </c>
      <c r="B255" s="15" t="str">
        <f>IF(supply!C262&lt;&gt;"",supply!C262,"")</f>
        <v/>
      </c>
      <c r="C255" s="15" t="str">
        <f>IF(supply!D262&lt;&gt;"",supply!D262,"")</f>
        <v/>
      </c>
      <c r="D255" s="15" t="str">
        <f>IF(supply!E262&lt;&gt;"",supply!E262,"")</f>
        <v/>
      </c>
      <c r="E255" s="15" t="str">
        <f>IF(supply!F262&lt;&gt;"",supply!F262,"")</f>
        <v/>
      </c>
      <c r="F255" s="15" t="str">
        <f>IF(supply!G262&lt;&gt;"",VLOOKUP(supply!G262,#REF!,2,FALSE),"")</f>
        <v/>
      </c>
      <c r="G255" s="15" t="str">
        <f>IF(supply!H262&lt;&gt;"",VLOOKUP(supply!H262,#REF!,2,FALSE),"")</f>
        <v/>
      </c>
    </row>
    <row r="256" spans="1:7" x14ac:dyDescent="0.25">
      <c r="A256" s="15" t="str">
        <f>IF(supply!C263&lt;&gt;"",supply!B263,"")</f>
        <v/>
      </c>
      <c r="B256" s="15" t="str">
        <f>IF(supply!C263&lt;&gt;"",supply!C263,"")</f>
        <v/>
      </c>
      <c r="C256" s="15" t="str">
        <f>IF(supply!D263&lt;&gt;"",supply!D263,"")</f>
        <v/>
      </c>
      <c r="D256" s="15" t="str">
        <f>IF(supply!E263&lt;&gt;"",supply!E263,"")</f>
        <v/>
      </c>
      <c r="E256" s="15" t="str">
        <f>IF(supply!F263&lt;&gt;"",supply!F263,"")</f>
        <v/>
      </c>
      <c r="F256" s="15" t="str">
        <f>IF(supply!G263&lt;&gt;"",VLOOKUP(supply!G263,#REF!,2,FALSE),"")</f>
        <v/>
      </c>
      <c r="G256" s="15" t="str">
        <f>IF(supply!H263&lt;&gt;"",VLOOKUP(supply!H263,#REF!,2,FALSE),"")</f>
        <v/>
      </c>
    </row>
    <row r="257" spans="1:7" x14ac:dyDescent="0.25">
      <c r="A257" s="15" t="str">
        <f>IF(supply!C264&lt;&gt;"",supply!B264,"")</f>
        <v/>
      </c>
      <c r="B257" s="15" t="str">
        <f>IF(supply!C264&lt;&gt;"",supply!C264,"")</f>
        <v/>
      </c>
      <c r="C257" s="15" t="str">
        <f>IF(supply!D264&lt;&gt;"",supply!D264,"")</f>
        <v/>
      </c>
      <c r="D257" s="15" t="str">
        <f>IF(supply!E264&lt;&gt;"",supply!E264,"")</f>
        <v/>
      </c>
      <c r="E257" s="15" t="str">
        <f>IF(supply!F264&lt;&gt;"",supply!F264,"")</f>
        <v/>
      </c>
      <c r="F257" s="15" t="str">
        <f>IF(supply!G264&lt;&gt;"",VLOOKUP(supply!G264,#REF!,2,FALSE),"")</f>
        <v/>
      </c>
      <c r="G257" s="15" t="str">
        <f>IF(supply!H264&lt;&gt;"",VLOOKUP(supply!H264,#REF!,2,FALSE),"")</f>
        <v/>
      </c>
    </row>
    <row r="258" spans="1:7" x14ac:dyDescent="0.25">
      <c r="A258" s="15" t="str">
        <f>IF(supply!C265&lt;&gt;"",supply!B265,"")</f>
        <v/>
      </c>
      <c r="B258" s="15" t="str">
        <f>IF(supply!C265&lt;&gt;"",supply!C265,"")</f>
        <v/>
      </c>
      <c r="C258" s="15" t="str">
        <f>IF(supply!D265&lt;&gt;"",supply!D265,"")</f>
        <v/>
      </c>
      <c r="D258" s="15" t="str">
        <f>IF(supply!E265&lt;&gt;"",supply!E265,"")</f>
        <v/>
      </c>
      <c r="E258" s="15" t="str">
        <f>IF(supply!F265&lt;&gt;"",supply!F265,"")</f>
        <v/>
      </c>
      <c r="F258" s="15" t="str">
        <f>IF(supply!G265&lt;&gt;"",VLOOKUP(supply!G265,#REF!,2,FALSE),"")</f>
        <v/>
      </c>
      <c r="G258" s="15" t="str">
        <f>IF(supply!H265&lt;&gt;"",VLOOKUP(supply!H265,#REF!,2,FALSE),"")</f>
        <v/>
      </c>
    </row>
    <row r="259" spans="1:7" x14ac:dyDescent="0.25">
      <c r="A259" s="15" t="str">
        <f>IF(supply!C266&lt;&gt;"",supply!B266,"")</f>
        <v/>
      </c>
      <c r="B259" s="15" t="str">
        <f>IF(supply!C266&lt;&gt;"",supply!C266,"")</f>
        <v/>
      </c>
      <c r="C259" s="15" t="str">
        <f>IF(supply!D266&lt;&gt;"",supply!D266,"")</f>
        <v/>
      </c>
      <c r="D259" s="15" t="str">
        <f>IF(supply!E266&lt;&gt;"",supply!E266,"")</f>
        <v/>
      </c>
      <c r="E259" s="15" t="str">
        <f>IF(supply!F266&lt;&gt;"",supply!F266,"")</f>
        <v/>
      </c>
      <c r="F259" s="15" t="str">
        <f>IF(supply!G266&lt;&gt;"",VLOOKUP(supply!G266,#REF!,2,FALSE),"")</f>
        <v/>
      </c>
      <c r="G259" s="15" t="str">
        <f>IF(supply!H266&lt;&gt;"",VLOOKUP(supply!H266,#REF!,2,FALSE),"")</f>
        <v/>
      </c>
    </row>
    <row r="260" spans="1:7" x14ac:dyDescent="0.25">
      <c r="A260" s="15" t="str">
        <f>IF(supply!C267&lt;&gt;"",supply!B267,"")</f>
        <v/>
      </c>
      <c r="B260" s="15" t="str">
        <f>IF(supply!C267&lt;&gt;"",supply!C267,"")</f>
        <v/>
      </c>
      <c r="C260" s="15" t="str">
        <f>IF(supply!D267&lt;&gt;"",supply!D267,"")</f>
        <v/>
      </c>
      <c r="D260" s="15" t="str">
        <f>IF(supply!E267&lt;&gt;"",supply!E267,"")</f>
        <v/>
      </c>
      <c r="E260" s="15" t="str">
        <f>IF(supply!F267&lt;&gt;"",supply!F267,"")</f>
        <v/>
      </c>
      <c r="F260" s="15" t="str">
        <f>IF(supply!G267&lt;&gt;"",VLOOKUP(supply!G267,#REF!,2,FALSE),"")</f>
        <v/>
      </c>
      <c r="G260" s="15" t="str">
        <f>IF(supply!H267&lt;&gt;"",VLOOKUP(supply!H267,#REF!,2,FALSE),"")</f>
        <v/>
      </c>
    </row>
    <row r="261" spans="1:7" x14ac:dyDescent="0.25">
      <c r="A261" s="15" t="str">
        <f>IF(supply!C268&lt;&gt;"",supply!B268,"")</f>
        <v/>
      </c>
      <c r="B261" s="15" t="str">
        <f>IF(supply!C268&lt;&gt;"",supply!C268,"")</f>
        <v/>
      </c>
      <c r="C261" s="15" t="str">
        <f>IF(supply!D268&lt;&gt;"",supply!D268,"")</f>
        <v/>
      </c>
      <c r="D261" s="15" t="str">
        <f>IF(supply!E268&lt;&gt;"",supply!E268,"")</f>
        <v/>
      </c>
      <c r="E261" s="15" t="str">
        <f>IF(supply!F268&lt;&gt;"",supply!F268,"")</f>
        <v/>
      </c>
      <c r="F261" s="15" t="str">
        <f>IF(supply!G268&lt;&gt;"",VLOOKUP(supply!G268,#REF!,2,FALSE),"")</f>
        <v/>
      </c>
      <c r="G261" s="15" t="str">
        <f>IF(supply!H268&lt;&gt;"",VLOOKUP(supply!H268,#REF!,2,FALSE),"")</f>
        <v/>
      </c>
    </row>
    <row r="262" spans="1:7" x14ac:dyDescent="0.25">
      <c r="A262" s="15" t="str">
        <f>IF(supply!C269&lt;&gt;"",supply!B269,"")</f>
        <v/>
      </c>
      <c r="B262" s="15" t="str">
        <f>IF(supply!C269&lt;&gt;"",supply!C269,"")</f>
        <v/>
      </c>
      <c r="C262" s="15" t="str">
        <f>IF(supply!D269&lt;&gt;"",supply!D269,"")</f>
        <v/>
      </c>
      <c r="D262" s="15" t="str">
        <f>IF(supply!E269&lt;&gt;"",supply!E269,"")</f>
        <v/>
      </c>
      <c r="E262" s="15" t="str">
        <f>IF(supply!F269&lt;&gt;"",supply!F269,"")</f>
        <v/>
      </c>
      <c r="F262" s="15" t="str">
        <f>IF(supply!G269&lt;&gt;"",VLOOKUP(supply!G269,#REF!,2,FALSE),"")</f>
        <v/>
      </c>
      <c r="G262" s="15" t="str">
        <f>IF(supply!H269&lt;&gt;"",VLOOKUP(supply!H269,#REF!,2,FALSE),"")</f>
        <v/>
      </c>
    </row>
    <row r="263" spans="1:7" x14ac:dyDescent="0.25">
      <c r="A263" s="15" t="str">
        <f>IF(supply!C270&lt;&gt;"",supply!B270,"")</f>
        <v/>
      </c>
      <c r="B263" s="15" t="str">
        <f>IF(supply!C270&lt;&gt;"",supply!C270,"")</f>
        <v/>
      </c>
      <c r="C263" s="15" t="str">
        <f>IF(supply!D270&lt;&gt;"",supply!D270,"")</f>
        <v/>
      </c>
      <c r="D263" s="15" t="str">
        <f>IF(supply!E270&lt;&gt;"",supply!E270,"")</f>
        <v/>
      </c>
      <c r="E263" s="15" t="str">
        <f>IF(supply!F270&lt;&gt;"",supply!F270,"")</f>
        <v/>
      </c>
      <c r="F263" s="15" t="str">
        <f>IF(supply!G270&lt;&gt;"",VLOOKUP(supply!G270,#REF!,2,FALSE),"")</f>
        <v/>
      </c>
      <c r="G263" s="15" t="str">
        <f>IF(supply!H270&lt;&gt;"",VLOOKUP(supply!H270,#REF!,2,FALSE),"")</f>
        <v/>
      </c>
    </row>
    <row r="264" spans="1:7" x14ac:dyDescent="0.25">
      <c r="A264" s="15" t="str">
        <f>IF(supply!C271&lt;&gt;"",supply!B271,"")</f>
        <v/>
      </c>
      <c r="B264" s="15" t="str">
        <f>IF(supply!C271&lt;&gt;"",supply!C271,"")</f>
        <v/>
      </c>
      <c r="C264" s="15" t="str">
        <f>IF(supply!D271&lt;&gt;"",supply!D271,"")</f>
        <v/>
      </c>
      <c r="D264" s="15" t="str">
        <f>IF(supply!E271&lt;&gt;"",supply!E271,"")</f>
        <v/>
      </c>
      <c r="E264" s="15" t="str">
        <f>IF(supply!F271&lt;&gt;"",supply!F271,"")</f>
        <v/>
      </c>
      <c r="F264" s="15" t="str">
        <f>IF(supply!G271&lt;&gt;"",VLOOKUP(supply!G271,#REF!,2,FALSE),"")</f>
        <v/>
      </c>
      <c r="G264" s="15" t="str">
        <f>IF(supply!H271&lt;&gt;"",VLOOKUP(supply!H271,#REF!,2,FALSE),"")</f>
        <v/>
      </c>
    </row>
    <row r="265" spans="1:7" x14ac:dyDescent="0.25">
      <c r="A265" s="15" t="str">
        <f>IF(supply!C272&lt;&gt;"",supply!B272,"")</f>
        <v/>
      </c>
      <c r="B265" s="15" t="str">
        <f>IF(supply!C272&lt;&gt;"",supply!C272,"")</f>
        <v/>
      </c>
      <c r="C265" s="15" t="str">
        <f>IF(supply!D272&lt;&gt;"",supply!D272,"")</f>
        <v/>
      </c>
      <c r="D265" s="15" t="str">
        <f>IF(supply!E272&lt;&gt;"",supply!E272,"")</f>
        <v/>
      </c>
      <c r="E265" s="15" t="str">
        <f>IF(supply!F272&lt;&gt;"",supply!F272,"")</f>
        <v/>
      </c>
      <c r="F265" s="15" t="str">
        <f>IF(supply!G272&lt;&gt;"",VLOOKUP(supply!G272,#REF!,2,FALSE),"")</f>
        <v/>
      </c>
      <c r="G265" s="15" t="str">
        <f>IF(supply!H272&lt;&gt;"",VLOOKUP(supply!H272,#REF!,2,FALSE),"")</f>
        <v/>
      </c>
    </row>
    <row r="266" spans="1:7" x14ac:dyDescent="0.25">
      <c r="A266" s="15" t="str">
        <f>IF(supply!C273&lt;&gt;"",supply!B273,"")</f>
        <v/>
      </c>
      <c r="B266" s="15" t="str">
        <f>IF(supply!C273&lt;&gt;"",supply!C273,"")</f>
        <v/>
      </c>
      <c r="C266" s="15" t="str">
        <f>IF(supply!D273&lt;&gt;"",supply!D273,"")</f>
        <v/>
      </c>
      <c r="D266" s="15" t="str">
        <f>IF(supply!E273&lt;&gt;"",supply!E273,"")</f>
        <v/>
      </c>
      <c r="E266" s="15" t="str">
        <f>IF(supply!F273&lt;&gt;"",supply!F273,"")</f>
        <v/>
      </c>
      <c r="F266" s="15" t="str">
        <f>IF(supply!G273&lt;&gt;"",VLOOKUP(supply!G273,#REF!,2,FALSE),"")</f>
        <v/>
      </c>
      <c r="G266" s="15" t="str">
        <f>IF(supply!H273&lt;&gt;"",VLOOKUP(supply!H273,#REF!,2,FALSE),"")</f>
        <v/>
      </c>
    </row>
    <row r="267" spans="1:7" x14ac:dyDescent="0.25">
      <c r="A267" s="15" t="str">
        <f>IF(supply!C274&lt;&gt;"",supply!B274,"")</f>
        <v/>
      </c>
      <c r="B267" s="15" t="str">
        <f>IF(supply!C274&lt;&gt;"",supply!C274,"")</f>
        <v/>
      </c>
      <c r="C267" s="15" t="str">
        <f>IF(supply!D274&lt;&gt;"",supply!D274,"")</f>
        <v/>
      </c>
      <c r="D267" s="15" t="str">
        <f>IF(supply!E274&lt;&gt;"",supply!E274,"")</f>
        <v/>
      </c>
      <c r="E267" s="15" t="str">
        <f>IF(supply!F274&lt;&gt;"",supply!F274,"")</f>
        <v/>
      </c>
      <c r="F267" s="15" t="str">
        <f>IF(supply!G274&lt;&gt;"",VLOOKUP(supply!G274,#REF!,2,FALSE),"")</f>
        <v/>
      </c>
      <c r="G267" s="15" t="str">
        <f>IF(supply!H274&lt;&gt;"",VLOOKUP(supply!H274,#REF!,2,FALSE),"")</f>
        <v/>
      </c>
    </row>
    <row r="268" spans="1:7" x14ac:dyDescent="0.25">
      <c r="A268" s="15" t="str">
        <f>IF(supply!C275&lt;&gt;"",supply!B275,"")</f>
        <v/>
      </c>
      <c r="B268" s="15" t="str">
        <f>IF(supply!C275&lt;&gt;"",supply!C275,"")</f>
        <v/>
      </c>
      <c r="C268" s="15" t="str">
        <f>IF(supply!D275&lt;&gt;"",supply!D275,"")</f>
        <v/>
      </c>
      <c r="D268" s="15" t="str">
        <f>IF(supply!E275&lt;&gt;"",supply!E275,"")</f>
        <v/>
      </c>
      <c r="E268" s="15" t="str">
        <f>IF(supply!F275&lt;&gt;"",supply!F275,"")</f>
        <v/>
      </c>
      <c r="F268" s="15" t="str">
        <f>IF(supply!G275&lt;&gt;"",VLOOKUP(supply!G275,#REF!,2,FALSE),"")</f>
        <v/>
      </c>
      <c r="G268" s="15" t="str">
        <f>IF(supply!H275&lt;&gt;"",VLOOKUP(supply!H275,#REF!,2,FALSE),"")</f>
        <v/>
      </c>
    </row>
    <row r="269" spans="1:7" x14ac:dyDescent="0.25">
      <c r="A269" s="15" t="str">
        <f>IF(supply!C276&lt;&gt;"",supply!B276,"")</f>
        <v/>
      </c>
      <c r="B269" s="15" t="str">
        <f>IF(supply!C276&lt;&gt;"",supply!C276,"")</f>
        <v/>
      </c>
      <c r="C269" s="15" t="str">
        <f>IF(supply!D276&lt;&gt;"",supply!D276,"")</f>
        <v/>
      </c>
      <c r="D269" s="15" t="str">
        <f>IF(supply!E276&lt;&gt;"",supply!E276,"")</f>
        <v/>
      </c>
      <c r="E269" s="15" t="str">
        <f>IF(supply!F276&lt;&gt;"",supply!F276,"")</f>
        <v/>
      </c>
      <c r="F269" s="15" t="str">
        <f>IF(supply!G276&lt;&gt;"",VLOOKUP(supply!G276,#REF!,2,FALSE),"")</f>
        <v/>
      </c>
      <c r="G269" s="15" t="str">
        <f>IF(supply!H276&lt;&gt;"",VLOOKUP(supply!H276,#REF!,2,FALSE),"")</f>
        <v/>
      </c>
    </row>
    <row r="270" spans="1:7" x14ac:dyDescent="0.25">
      <c r="A270" s="15" t="str">
        <f>IF(supply!C277&lt;&gt;"",supply!B277,"")</f>
        <v/>
      </c>
      <c r="B270" s="15" t="str">
        <f>IF(supply!C277&lt;&gt;"",supply!C277,"")</f>
        <v/>
      </c>
      <c r="C270" s="15" t="str">
        <f>IF(supply!D277&lt;&gt;"",supply!D277,"")</f>
        <v/>
      </c>
      <c r="D270" s="15" t="str">
        <f>IF(supply!E277&lt;&gt;"",supply!E277,"")</f>
        <v/>
      </c>
      <c r="E270" s="15" t="str">
        <f>IF(supply!F277&lt;&gt;"",supply!F277,"")</f>
        <v/>
      </c>
      <c r="F270" s="15" t="str">
        <f>IF(supply!G277&lt;&gt;"",VLOOKUP(supply!G277,#REF!,2,FALSE),"")</f>
        <v/>
      </c>
      <c r="G270" s="15" t="str">
        <f>IF(supply!H277&lt;&gt;"",VLOOKUP(supply!H277,#REF!,2,FALSE),"")</f>
        <v/>
      </c>
    </row>
    <row r="271" spans="1:7" x14ac:dyDescent="0.25">
      <c r="A271" s="15" t="str">
        <f>IF(supply!C278&lt;&gt;"",supply!B278,"")</f>
        <v/>
      </c>
      <c r="B271" s="15" t="str">
        <f>IF(supply!C278&lt;&gt;"",supply!C278,"")</f>
        <v/>
      </c>
      <c r="C271" s="15" t="str">
        <f>IF(supply!D278&lt;&gt;"",supply!D278,"")</f>
        <v/>
      </c>
      <c r="D271" s="15" t="str">
        <f>IF(supply!E278&lt;&gt;"",supply!E278,"")</f>
        <v/>
      </c>
      <c r="E271" s="15" t="str">
        <f>IF(supply!F278&lt;&gt;"",supply!F278,"")</f>
        <v/>
      </c>
      <c r="F271" s="15" t="str">
        <f>IF(supply!G278&lt;&gt;"",VLOOKUP(supply!G278,#REF!,2,FALSE),"")</f>
        <v/>
      </c>
      <c r="G271" s="15" t="str">
        <f>IF(supply!H278&lt;&gt;"",VLOOKUP(supply!H278,#REF!,2,FALSE),"")</f>
        <v/>
      </c>
    </row>
    <row r="272" spans="1:7" x14ac:dyDescent="0.25">
      <c r="A272" s="15" t="str">
        <f>IF(supply!C279&lt;&gt;"",supply!B279,"")</f>
        <v/>
      </c>
      <c r="B272" s="15" t="str">
        <f>IF(supply!C279&lt;&gt;"",supply!C279,"")</f>
        <v/>
      </c>
      <c r="C272" s="15" t="str">
        <f>IF(supply!D279&lt;&gt;"",supply!D279,"")</f>
        <v/>
      </c>
      <c r="D272" s="15" t="str">
        <f>IF(supply!E279&lt;&gt;"",supply!E279,"")</f>
        <v/>
      </c>
      <c r="E272" s="15" t="str">
        <f>IF(supply!F279&lt;&gt;"",supply!F279,"")</f>
        <v/>
      </c>
      <c r="F272" s="15" t="str">
        <f>IF(supply!G279&lt;&gt;"",VLOOKUP(supply!G279,#REF!,2,FALSE),"")</f>
        <v/>
      </c>
      <c r="G272" s="15" t="str">
        <f>IF(supply!H279&lt;&gt;"",VLOOKUP(supply!H279,#REF!,2,FALSE),"")</f>
        <v/>
      </c>
    </row>
    <row r="273" spans="1:7" x14ac:dyDescent="0.25">
      <c r="A273" s="15" t="str">
        <f>IF(supply!C280&lt;&gt;"",supply!B280,"")</f>
        <v/>
      </c>
      <c r="B273" s="15" t="str">
        <f>IF(supply!C280&lt;&gt;"",supply!C280,"")</f>
        <v/>
      </c>
      <c r="C273" s="15" t="str">
        <f>IF(supply!D280&lt;&gt;"",supply!D280,"")</f>
        <v/>
      </c>
      <c r="D273" s="15" t="str">
        <f>IF(supply!E280&lt;&gt;"",supply!E280,"")</f>
        <v/>
      </c>
      <c r="E273" s="15" t="str">
        <f>IF(supply!F280&lt;&gt;"",supply!F280,"")</f>
        <v/>
      </c>
      <c r="F273" s="15" t="str">
        <f>IF(supply!G280&lt;&gt;"",VLOOKUP(supply!G280,#REF!,2,FALSE),"")</f>
        <v/>
      </c>
      <c r="G273" s="15" t="str">
        <f>IF(supply!H280&lt;&gt;"",VLOOKUP(supply!H280,#REF!,2,FALSE),"")</f>
        <v/>
      </c>
    </row>
    <row r="274" spans="1:7" x14ac:dyDescent="0.25">
      <c r="A274" s="15" t="str">
        <f>IF(supply!C281&lt;&gt;"",supply!B281,"")</f>
        <v/>
      </c>
      <c r="B274" s="15" t="str">
        <f>IF(supply!C281&lt;&gt;"",supply!C281,"")</f>
        <v/>
      </c>
      <c r="C274" s="15" t="str">
        <f>IF(supply!D281&lt;&gt;"",supply!D281,"")</f>
        <v/>
      </c>
      <c r="D274" s="15" t="str">
        <f>IF(supply!E281&lt;&gt;"",supply!E281,"")</f>
        <v/>
      </c>
      <c r="E274" s="15" t="str">
        <f>IF(supply!F281&lt;&gt;"",supply!F281,"")</f>
        <v/>
      </c>
      <c r="F274" s="15" t="str">
        <f>IF(supply!G281&lt;&gt;"",VLOOKUP(supply!G281,#REF!,2,FALSE),"")</f>
        <v/>
      </c>
      <c r="G274" s="15" t="str">
        <f>IF(supply!H281&lt;&gt;"",VLOOKUP(supply!H281,#REF!,2,FALSE),"")</f>
        <v/>
      </c>
    </row>
    <row r="275" spans="1:7" x14ac:dyDescent="0.25">
      <c r="A275" s="15" t="str">
        <f>IF(supply!C282&lt;&gt;"",supply!B282,"")</f>
        <v/>
      </c>
      <c r="B275" s="15" t="str">
        <f>IF(supply!C282&lt;&gt;"",supply!C282,"")</f>
        <v/>
      </c>
      <c r="C275" s="15" t="str">
        <f>IF(supply!D282&lt;&gt;"",supply!D282,"")</f>
        <v/>
      </c>
      <c r="D275" s="15" t="str">
        <f>IF(supply!E282&lt;&gt;"",supply!E282,"")</f>
        <v/>
      </c>
      <c r="E275" s="15" t="str">
        <f>IF(supply!F282&lt;&gt;"",supply!F282,"")</f>
        <v/>
      </c>
      <c r="F275" s="15" t="str">
        <f>IF(supply!G282&lt;&gt;"",VLOOKUP(supply!G282,#REF!,2,FALSE),"")</f>
        <v/>
      </c>
      <c r="G275" s="15" t="str">
        <f>IF(supply!H282&lt;&gt;"",VLOOKUP(supply!H282,#REF!,2,FALSE),"")</f>
        <v/>
      </c>
    </row>
    <row r="276" spans="1:7" x14ac:dyDescent="0.25">
      <c r="A276" s="15" t="str">
        <f>IF(supply!C283&lt;&gt;"",supply!B283,"")</f>
        <v/>
      </c>
      <c r="B276" s="15" t="str">
        <f>IF(supply!C283&lt;&gt;"",supply!C283,"")</f>
        <v/>
      </c>
      <c r="C276" s="15" t="str">
        <f>IF(supply!D283&lt;&gt;"",supply!D283,"")</f>
        <v/>
      </c>
      <c r="D276" s="15" t="str">
        <f>IF(supply!E283&lt;&gt;"",supply!E283,"")</f>
        <v/>
      </c>
      <c r="E276" s="15" t="str">
        <f>IF(supply!F283&lt;&gt;"",supply!F283,"")</f>
        <v/>
      </c>
      <c r="F276" s="15" t="str">
        <f>IF(supply!G283&lt;&gt;"",VLOOKUP(supply!G283,#REF!,2,FALSE),"")</f>
        <v/>
      </c>
      <c r="G276" s="15" t="str">
        <f>IF(supply!H283&lt;&gt;"",VLOOKUP(supply!H283,#REF!,2,FALSE),"")</f>
        <v/>
      </c>
    </row>
    <row r="277" spans="1:7" x14ac:dyDescent="0.25">
      <c r="A277" s="15" t="str">
        <f>IF(supply!C284&lt;&gt;"",supply!B284,"")</f>
        <v/>
      </c>
      <c r="B277" s="15" t="str">
        <f>IF(supply!C284&lt;&gt;"",supply!C284,"")</f>
        <v/>
      </c>
      <c r="C277" s="15" t="str">
        <f>IF(supply!D284&lt;&gt;"",supply!D284,"")</f>
        <v/>
      </c>
      <c r="D277" s="15" t="str">
        <f>IF(supply!E284&lt;&gt;"",supply!E284,"")</f>
        <v/>
      </c>
      <c r="E277" s="15" t="str">
        <f>IF(supply!F284&lt;&gt;"",supply!F284,"")</f>
        <v/>
      </c>
      <c r="F277" s="15" t="str">
        <f>IF(supply!G284&lt;&gt;"",VLOOKUP(supply!G284,#REF!,2,FALSE),"")</f>
        <v/>
      </c>
      <c r="G277" s="15" t="str">
        <f>IF(supply!H284&lt;&gt;"",VLOOKUP(supply!H284,#REF!,2,FALSE),"")</f>
        <v/>
      </c>
    </row>
    <row r="278" spans="1:7" x14ac:dyDescent="0.25">
      <c r="A278" s="15" t="str">
        <f>IF(supply!C285&lt;&gt;"",supply!B285,"")</f>
        <v/>
      </c>
      <c r="B278" s="15" t="str">
        <f>IF(supply!C285&lt;&gt;"",supply!C285,"")</f>
        <v/>
      </c>
      <c r="C278" s="15" t="str">
        <f>IF(supply!D285&lt;&gt;"",supply!D285,"")</f>
        <v/>
      </c>
      <c r="D278" s="15" t="str">
        <f>IF(supply!E285&lt;&gt;"",supply!E285,"")</f>
        <v/>
      </c>
      <c r="E278" s="15" t="str">
        <f>IF(supply!F285&lt;&gt;"",supply!F285,"")</f>
        <v/>
      </c>
      <c r="F278" s="15" t="str">
        <f>IF(supply!G285&lt;&gt;"",VLOOKUP(supply!G285,#REF!,2,FALSE),"")</f>
        <v/>
      </c>
      <c r="G278" s="15" t="str">
        <f>IF(supply!H285&lt;&gt;"",VLOOKUP(supply!H285,#REF!,2,FALSE),"")</f>
        <v/>
      </c>
    </row>
    <row r="279" spans="1:7" x14ac:dyDescent="0.25">
      <c r="A279" s="15" t="str">
        <f>IF(supply!C286&lt;&gt;"",supply!B286,"")</f>
        <v/>
      </c>
      <c r="B279" s="15" t="str">
        <f>IF(supply!C286&lt;&gt;"",supply!C286,"")</f>
        <v/>
      </c>
      <c r="C279" s="15" t="str">
        <f>IF(supply!D286&lt;&gt;"",supply!D286,"")</f>
        <v/>
      </c>
      <c r="D279" s="15" t="str">
        <f>IF(supply!E286&lt;&gt;"",supply!E286,"")</f>
        <v/>
      </c>
      <c r="E279" s="15" t="str">
        <f>IF(supply!F286&lt;&gt;"",supply!F286,"")</f>
        <v/>
      </c>
      <c r="F279" s="15" t="str">
        <f>IF(supply!G286&lt;&gt;"",VLOOKUP(supply!G286,#REF!,2,FALSE),"")</f>
        <v/>
      </c>
      <c r="G279" s="15" t="str">
        <f>IF(supply!H286&lt;&gt;"",VLOOKUP(supply!H286,#REF!,2,FALSE),"")</f>
        <v/>
      </c>
    </row>
    <row r="280" spans="1:7" x14ac:dyDescent="0.25">
      <c r="A280" s="15" t="str">
        <f>IF(supply!C287&lt;&gt;"",supply!B287,"")</f>
        <v/>
      </c>
      <c r="B280" s="15" t="str">
        <f>IF(supply!C287&lt;&gt;"",supply!C287,"")</f>
        <v/>
      </c>
      <c r="C280" s="15" t="str">
        <f>IF(supply!D287&lt;&gt;"",supply!D287,"")</f>
        <v/>
      </c>
      <c r="D280" s="15" t="str">
        <f>IF(supply!E287&lt;&gt;"",supply!E287,"")</f>
        <v/>
      </c>
      <c r="E280" s="15" t="str">
        <f>IF(supply!F287&lt;&gt;"",supply!F287,"")</f>
        <v/>
      </c>
      <c r="F280" s="15" t="str">
        <f>IF(supply!G287&lt;&gt;"",VLOOKUP(supply!G287,#REF!,2,FALSE),"")</f>
        <v/>
      </c>
      <c r="G280" s="15" t="str">
        <f>IF(supply!H287&lt;&gt;"",VLOOKUP(supply!H287,#REF!,2,FALSE),"")</f>
        <v/>
      </c>
    </row>
    <row r="281" spans="1:7" x14ac:dyDescent="0.25">
      <c r="A281" s="15" t="str">
        <f>IF(supply!C288&lt;&gt;"",supply!B288,"")</f>
        <v/>
      </c>
      <c r="B281" s="15" t="str">
        <f>IF(supply!C288&lt;&gt;"",supply!C288,"")</f>
        <v/>
      </c>
      <c r="C281" s="15" t="str">
        <f>IF(supply!D288&lt;&gt;"",supply!D288,"")</f>
        <v/>
      </c>
      <c r="D281" s="15" t="str">
        <f>IF(supply!E288&lt;&gt;"",supply!E288,"")</f>
        <v/>
      </c>
      <c r="E281" s="15" t="str">
        <f>IF(supply!F288&lt;&gt;"",supply!F288,"")</f>
        <v/>
      </c>
      <c r="F281" s="15" t="str">
        <f>IF(supply!G288&lt;&gt;"",VLOOKUP(supply!G288,#REF!,2,FALSE),"")</f>
        <v/>
      </c>
      <c r="G281" s="15" t="str">
        <f>IF(supply!H288&lt;&gt;"",VLOOKUP(supply!H288,#REF!,2,FALSE),"")</f>
        <v/>
      </c>
    </row>
    <row r="282" spans="1:7" x14ac:dyDescent="0.25">
      <c r="A282" s="15" t="str">
        <f>IF(supply!C289&lt;&gt;"",supply!B289,"")</f>
        <v/>
      </c>
      <c r="B282" s="15" t="str">
        <f>IF(supply!C289&lt;&gt;"",supply!C289,"")</f>
        <v/>
      </c>
      <c r="C282" s="15" t="str">
        <f>IF(supply!D289&lt;&gt;"",supply!D289,"")</f>
        <v/>
      </c>
      <c r="D282" s="15" t="str">
        <f>IF(supply!E289&lt;&gt;"",supply!E289,"")</f>
        <v/>
      </c>
      <c r="E282" s="15" t="str">
        <f>IF(supply!F289&lt;&gt;"",supply!F289,"")</f>
        <v/>
      </c>
      <c r="F282" s="15" t="str">
        <f>IF(supply!G289&lt;&gt;"",VLOOKUP(supply!G289,#REF!,2,FALSE),"")</f>
        <v/>
      </c>
      <c r="G282" s="15" t="str">
        <f>IF(supply!H289&lt;&gt;"",VLOOKUP(supply!H289,#REF!,2,FALSE),"")</f>
        <v/>
      </c>
    </row>
    <row r="283" spans="1:7" x14ac:dyDescent="0.25">
      <c r="A283" s="15" t="str">
        <f>IF(supply!C290&lt;&gt;"",supply!B290,"")</f>
        <v/>
      </c>
      <c r="B283" s="15" t="str">
        <f>IF(supply!C290&lt;&gt;"",supply!C290,"")</f>
        <v/>
      </c>
      <c r="C283" s="15" t="str">
        <f>IF(supply!D290&lt;&gt;"",supply!D290,"")</f>
        <v/>
      </c>
      <c r="D283" s="15" t="str">
        <f>IF(supply!E290&lt;&gt;"",supply!E290,"")</f>
        <v/>
      </c>
      <c r="E283" s="15" t="str">
        <f>IF(supply!F290&lt;&gt;"",supply!F290,"")</f>
        <v/>
      </c>
      <c r="F283" s="15" t="str">
        <f>IF(supply!G290&lt;&gt;"",VLOOKUP(supply!G290,#REF!,2,FALSE),"")</f>
        <v/>
      </c>
      <c r="G283" s="15" t="str">
        <f>IF(supply!H290&lt;&gt;"",VLOOKUP(supply!H290,#REF!,2,FALSE),"")</f>
        <v/>
      </c>
    </row>
    <row r="284" spans="1:7" x14ac:dyDescent="0.25">
      <c r="A284" s="15" t="str">
        <f>IF(supply!C291&lt;&gt;"",supply!B291,"")</f>
        <v/>
      </c>
      <c r="B284" s="15" t="str">
        <f>IF(supply!C291&lt;&gt;"",supply!C291,"")</f>
        <v/>
      </c>
      <c r="C284" s="15" t="str">
        <f>IF(supply!D291&lt;&gt;"",supply!D291,"")</f>
        <v/>
      </c>
      <c r="D284" s="15" t="str">
        <f>IF(supply!E291&lt;&gt;"",supply!E291,"")</f>
        <v/>
      </c>
      <c r="E284" s="15" t="str">
        <f>IF(supply!F291&lt;&gt;"",supply!F291,"")</f>
        <v/>
      </c>
      <c r="F284" s="15" t="str">
        <f>IF(supply!G291&lt;&gt;"",VLOOKUP(supply!G291,#REF!,2,FALSE),"")</f>
        <v/>
      </c>
      <c r="G284" s="15" t="str">
        <f>IF(supply!H291&lt;&gt;"",VLOOKUP(supply!H291,#REF!,2,FALSE),"")</f>
        <v/>
      </c>
    </row>
    <row r="285" spans="1:7" x14ac:dyDescent="0.25">
      <c r="A285" s="15" t="str">
        <f>IF(supply!C292&lt;&gt;"",supply!B292,"")</f>
        <v/>
      </c>
      <c r="B285" s="15" t="str">
        <f>IF(supply!C292&lt;&gt;"",supply!C292,"")</f>
        <v/>
      </c>
      <c r="C285" s="15" t="str">
        <f>IF(supply!D292&lt;&gt;"",supply!D292,"")</f>
        <v/>
      </c>
      <c r="D285" s="15" t="str">
        <f>IF(supply!E292&lt;&gt;"",supply!E292,"")</f>
        <v/>
      </c>
      <c r="E285" s="15" t="str">
        <f>IF(supply!F292&lt;&gt;"",supply!F292,"")</f>
        <v/>
      </c>
      <c r="F285" s="15" t="str">
        <f>IF(supply!G292&lt;&gt;"",VLOOKUP(supply!G292,#REF!,2,FALSE),"")</f>
        <v/>
      </c>
      <c r="G285" s="15" t="str">
        <f>IF(supply!H292&lt;&gt;"",VLOOKUP(supply!H292,#REF!,2,FALSE),"")</f>
        <v/>
      </c>
    </row>
    <row r="286" spans="1:7" x14ac:dyDescent="0.25">
      <c r="A286" s="15" t="str">
        <f>IF(supply!C293&lt;&gt;"",supply!B293,"")</f>
        <v/>
      </c>
      <c r="B286" s="15" t="str">
        <f>IF(supply!C293&lt;&gt;"",supply!C293,"")</f>
        <v/>
      </c>
      <c r="C286" s="15" t="str">
        <f>IF(supply!D293&lt;&gt;"",supply!D293,"")</f>
        <v/>
      </c>
      <c r="D286" s="15" t="str">
        <f>IF(supply!E293&lt;&gt;"",supply!E293,"")</f>
        <v/>
      </c>
      <c r="E286" s="15" t="str">
        <f>IF(supply!F293&lt;&gt;"",supply!F293,"")</f>
        <v/>
      </c>
      <c r="F286" s="15" t="str">
        <f>IF(supply!G293&lt;&gt;"",VLOOKUP(supply!G293,#REF!,2,FALSE),"")</f>
        <v/>
      </c>
      <c r="G286" s="15" t="str">
        <f>IF(supply!H293&lt;&gt;"",VLOOKUP(supply!H293,#REF!,2,FALSE),"")</f>
        <v/>
      </c>
    </row>
    <row r="287" spans="1:7" x14ac:dyDescent="0.25">
      <c r="A287" s="15" t="str">
        <f>IF(supply!C294&lt;&gt;"",supply!B294,"")</f>
        <v/>
      </c>
      <c r="B287" s="15" t="str">
        <f>IF(supply!C294&lt;&gt;"",supply!C294,"")</f>
        <v/>
      </c>
      <c r="C287" s="15" t="str">
        <f>IF(supply!D294&lt;&gt;"",supply!D294,"")</f>
        <v/>
      </c>
      <c r="D287" s="15" t="str">
        <f>IF(supply!E294&lt;&gt;"",supply!E294,"")</f>
        <v/>
      </c>
      <c r="E287" s="15" t="str">
        <f>IF(supply!F294&lt;&gt;"",supply!F294,"")</f>
        <v/>
      </c>
      <c r="F287" s="15" t="str">
        <f>IF(supply!G294&lt;&gt;"",VLOOKUP(supply!G294,#REF!,2,FALSE),"")</f>
        <v/>
      </c>
      <c r="G287" s="15" t="str">
        <f>IF(supply!H294&lt;&gt;"",VLOOKUP(supply!H294,#REF!,2,FALSE),"")</f>
        <v/>
      </c>
    </row>
    <row r="288" spans="1:7" x14ac:dyDescent="0.25">
      <c r="A288" s="15" t="str">
        <f>IF(supply!C295&lt;&gt;"",supply!B295,"")</f>
        <v/>
      </c>
      <c r="B288" s="15" t="str">
        <f>IF(supply!C295&lt;&gt;"",supply!C295,"")</f>
        <v/>
      </c>
      <c r="C288" s="15" t="str">
        <f>IF(supply!D295&lt;&gt;"",supply!D295,"")</f>
        <v/>
      </c>
      <c r="D288" s="15" t="str">
        <f>IF(supply!E295&lt;&gt;"",supply!E295,"")</f>
        <v/>
      </c>
      <c r="E288" s="15" t="str">
        <f>IF(supply!F295&lt;&gt;"",supply!F295,"")</f>
        <v/>
      </c>
      <c r="F288" s="15" t="str">
        <f>IF(supply!G295&lt;&gt;"",VLOOKUP(supply!G295,#REF!,2,FALSE),"")</f>
        <v/>
      </c>
      <c r="G288" s="15" t="str">
        <f>IF(supply!H295&lt;&gt;"",VLOOKUP(supply!H295,#REF!,2,FALSE),"")</f>
        <v/>
      </c>
    </row>
    <row r="289" spans="1:7" x14ac:dyDescent="0.25">
      <c r="A289" s="15" t="str">
        <f>IF(supply!C296&lt;&gt;"",supply!B296,"")</f>
        <v/>
      </c>
      <c r="B289" s="15" t="str">
        <f>IF(supply!C296&lt;&gt;"",supply!C296,"")</f>
        <v/>
      </c>
      <c r="C289" s="15" t="str">
        <f>IF(supply!D296&lt;&gt;"",supply!D296,"")</f>
        <v/>
      </c>
      <c r="D289" s="15" t="str">
        <f>IF(supply!E296&lt;&gt;"",supply!E296,"")</f>
        <v/>
      </c>
      <c r="E289" s="15" t="str">
        <f>IF(supply!F296&lt;&gt;"",supply!F296,"")</f>
        <v/>
      </c>
      <c r="F289" s="15" t="str">
        <f>IF(supply!G296&lt;&gt;"",VLOOKUP(supply!G296,#REF!,2,FALSE),"")</f>
        <v/>
      </c>
      <c r="G289" s="15" t="str">
        <f>IF(supply!H296&lt;&gt;"",VLOOKUP(supply!H296,#REF!,2,FALSE),"")</f>
        <v/>
      </c>
    </row>
    <row r="290" spans="1:7" x14ac:dyDescent="0.25">
      <c r="A290" s="15" t="str">
        <f>IF(supply!C297&lt;&gt;"",supply!B297,"")</f>
        <v/>
      </c>
      <c r="B290" s="15" t="str">
        <f>IF(supply!C297&lt;&gt;"",supply!C297,"")</f>
        <v/>
      </c>
      <c r="C290" s="15" t="str">
        <f>IF(supply!D297&lt;&gt;"",supply!D297,"")</f>
        <v/>
      </c>
      <c r="D290" s="15" t="str">
        <f>IF(supply!E297&lt;&gt;"",supply!E297,"")</f>
        <v/>
      </c>
      <c r="E290" s="15" t="str">
        <f>IF(supply!F297&lt;&gt;"",supply!F297,"")</f>
        <v/>
      </c>
      <c r="F290" s="15" t="str">
        <f>IF(supply!G297&lt;&gt;"",VLOOKUP(supply!G297,#REF!,2,FALSE),"")</f>
        <v/>
      </c>
      <c r="G290" s="15" t="str">
        <f>IF(supply!H297&lt;&gt;"",VLOOKUP(supply!H297,#REF!,2,FALSE),"")</f>
        <v/>
      </c>
    </row>
    <row r="291" spans="1:7" x14ac:dyDescent="0.25">
      <c r="A291" s="15" t="str">
        <f>IF(supply!C298&lt;&gt;"",supply!B298,"")</f>
        <v/>
      </c>
      <c r="B291" s="15" t="str">
        <f>IF(supply!C298&lt;&gt;"",supply!C298,"")</f>
        <v/>
      </c>
      <c r="C291" s="15" t="str">
        <f>IF(supply!D298&lt;&gt;"",supply!D298,"")</f>
        <v/>
      </c>
      <c r="D291" s="15" t="str">
        <f>IF(supply!E298&lt;&gt;"",supply!E298,"")</f>
        <v/>
      </c>
      <c r="E291" s="15" t="str">
        <f>IF(supply!F298&lt;&gt;"",supply!F298,"")</f>
        <v/>
      </c>
      <c r="F291" s="15" t="str">
        <f>IF(supply!G298&lt;&gt;"",VLOOKUP(supply!G298,#REF!,2,FALSE),"")</f>
        <v/>
      </c>
      <c r="G291" s="15" t="str">
        <f>IF(supply!H298&lt;&gt;"",VLOOKUP(supply!H298,#REF!,2,FALSE),"")</f>
        <v/>
      </c>
    </row>
    <row r="292" spans="1:7" x14ac:dyDescent="0.25">
      <c r="A292" s="15" t="str">
        <f>IF(supply!C299&lt;&gt;"",supply!B299,"")</f>
        <v/>
      </c>
      <c r="B292" s="15" t="str">
        <f>IF(supply!C299&lt;&gt;"",supply!C299,"")</f>
        <v/>
      </c>
      <c r="C292" s="15" t="str">
        <f>IF(supply!D299&lt;&gt;"",supply!D299,"")</f>
        <v/>
      </c>
      <c r="D292" s="15" t="str">
        <f>IF(supply!E299&lt;&gt;"",supply!E299,"")</f>
        <v/>
      </c>
      <c r="E292" s="15" t="str">
        <f>IF(supply!F299&lt;&gt;"",supply!F299,"")</f>
        <v/>
      </c>
      <c r="F292" s="15" t="str">
        <f>IF(supply!G299&lt;&gt;"",VLOOKUP(supply!G299,#REF!,2,FALSE),"")</f>
        <v/>
      </c>
      <c r="G292" s="15" t="str">
        <f>IF(supply!H299&lt;&gt;"",VLOOKUP(supply!H299,#REF!,2,FALSE),"")</f>
        <v/>
      </c>
    </row>
    <row r="293" spans="1:7" x14ac:dyDescent="0.25">
      <c r="A293" s="15" t="str">
        <f>IF(supply!C300&lt;&gt;"",supply!B300,"")</f>
        <v/>
      </c>
      <c r="B293" s="15" t="str">
        <f>IF(supply!C300&lt;&gt;"",supply!C300,"")</f>
        <v/>
      </c>
      <c r="C293" s="15" t="str">
        <f>IF(supply!D300&lt;&gt;"",supply!D300,"")</f>
        <v/>
      </c>
      <c r="D293" s="15" t="str">
        <f>IF(supply!E300&lt;&gt;"",supply!E300,"")</f>
        <v/>
      </c>
      <c r="E293" s="15" t="str">
        <f>IF(supply!F300&lt;&gt;"",supply!F300,"")</f>
        <v/>
      </c>
      <c r="F293" s="15" t="str">
        <f>IF(supply!G300&lt;&gt;"",VLOOKUP(supply!G300,#REF!,2,FALSE),"")</f>
        <v/>
      </c>
      <c r="G293" s="15" t="str">
        <f>IF(supply!H300&lt;&gt;"",VLOOKUP(supply!H300,#REF!,2,FALSE),"")</f>
        <v/>
      </c>
    </row>
    <row r="294" spans="1:7" x14ac:dyDescent="0.25">
      <c r="A294" s="15" t="str">
        <f>IF(supply!C301&lt;&gt;"",supply!B301,"")</f>
        <v/>
      </c>
      <c r="B294" s="15" t="str">
        <f>IF(supply!C301&lt;&gt;"",supply!C301,"")</f>
        <v/>
      </c>
      <c r="C294" s="15" t="str">
        <f>IF(supply!D301&lt;&gt;"",supply!D301,"")</f>
        <v/>
      </c>
      <c r="D294" s="15" t="str">
        <f>IF(supply!E301&lt;&gt;"",supply!E301,"")</f>
        <v/>
      </c>
      <c r="E294" s="15" t="str">
        <f>IF(supply!F301&lt;&gt;"",supply!F301,"")</f>
        <v/>
      </c>
      <c r="F294" s="15" t="str">
        <f>IF(supply!G301&lt;&gt;"",VLOOKUP(supply!G301,#REF!,2,FALSE),"")</f>
        <v/>
      </c>
      <c r="G294" s="15" t="str">
        <f>IF(supply!H301&lt;&gt;"",VLOOKUP(supply!H301,#REF!,2,FALSE),"")</f>
        <v/>
      </c>
    </row>
    <row r="295" spans="1:7" x14ac:dyDescent="0.25">
      <c r="A295" s="15" t="str">
        <f>IF(supply!C302&lt;&gt;"",supply!B302,"")</f>
        <v/>
      </c>
      <c r="B295" s="15" t="str">
        <f>IF(supply!C302&lt;&gt;"",supply!C302,"")</f>
        <v/>
      </c>
      <c r="C295" s="15" t="str">
        <f>IF(supply!D302&lt;&gt;"",supply!D302,"")</f>
        <v/>
      </c>
      <c r="D295" s="15" t="str">
        <f>IF(supply!E302&lt;&gt;"",supply!E302,"")</f>
        <v/>
      </c>
      <c r="E295" s="15" t="str">
        <f>IF(supply!F302&lt;&gt;"",supply!F302,"")</f>
        <v/>
      </c>
      <c r="F295" s="15" t="str">
        <f>IF(supply!G302&lt;&gt;"",VLOOKUP(supply!G302,#REF!,2,FALSE),"")</f>
        <v/>
      </c>
      <c r="G295" s="15" t="str">
        <f>IF(supply!H302&lt;&gt;"",VLOOKUP(supply!H302,#REF!,2,FALSE),"")</f>
        <v/>
      </c>
    </row>
    <row r="296" spans="1:7" x14ac:dyDescent="0.25">
      <c r="A296" s="15" t="str">
        <f>IF(supply!C303&lt;&gt;"",supply!B303,"")</f>
        <v/>
      </c>
      <c r="B296" s="15" t="str">
        <f>IF(supply!C303&lt;&gt;"",supply!C303,"")</f>
        <v/>
      </c>
      <c r="C296" s="15" t="str">
        <f>IF(supply!D303&lt;&gt;"",supply!D303,"")</f>
        <v/>
      </c>
      <c r="D296" s="15" t="str">
        <f>IF(supply!E303&lt;&gt;"",supply!E303,"")</f>
        <v/>
      </c>
      <c r="E296" s="15" t="str">
        <f>IF(supply!F303&lt;&gt;"",supply!F303,"")</f>
        <v/>
      </c>
      <c r="F296" s="15" t="str">
        <f>IF(supply!G303&lt;&gt;"",VLOOKUP(supply!G303,#REF!,2,FALSE),"")</f>
        <v/>
      </c>
      <c r="G296" s="15" t="str">
        <f>IF(supply!H303&lt;&gt;"",VLOOKUP(supply!H303,#REF!,2,FALSE),"")</f>
        <v/>
      </c>
    </row>
    <row r="297" spans="1:7" x14ac:dyDescent="0.25">
      <c r="A297" s="15" t="str">
        <f>IF(supply!C304&lt;&gt;"",supply!B304,"")</f>
        <v/>
      </c>
      <c r="B297" s="15" t="str">
        <f>IF(supply!C304&lt;&gt;"",supply!C304,"")</f>
        <v/>
      </c>
      <c r="C297" s="15" t="str">
        <f>IF(supply!D304&lt;&gt;"",supply!D304,"")</f>
        <v/>
      </c>
      <c r="D297" s="15" t="str">
        <f>IF(supply!E304&lt;&gt;"",supply!E304,"")</f>
        <v/>
      </c>
      <c r="E297" s="15" t="str">
        <f>IF(supply!F304&lt;&gt;"",supply!F304,"")</f>
        <v/>
      </c>
      <c r="F297" s="15" t="str">
        <f>IF(supply!G304&lt;&gt;"",VLOOKUP(supply!G304,#REF!,2,FALSE),"")</f>
        <v/>
      </c>
      <c r="G297" s="15" t="str">
        <f>IF(supply!H304&lt;&gt;"",VLOOKUP(supply!H304,#REF!,2,FALSE),"")</f>
        <v/>
      </c>
    </row>
    <row r="298" spans="1:7" x14ac:dyDescent="0.25">
      <c r="A298" s="15" t="str">
        <f>IF(supply!C305&lt;&gt;"",supply!B305,"")</f>
        <v/>
      </c>
      <c r="B298" s="15" t="str">
        <f>IF(supply!C305&lt;&gt;"",supply!C305,"")</f>
        <v/>
      </c>
      <c r="C298" s="15" t="str">
        <f>IF(supply!D305&lt;&gt;"",supply!D305,"")</f>
        <v/>
      </c>
      <c r="D298" s="15" t="str">
        <f>IF(supply!E305&lt;&gt;"",supply!E305,"")</f>
        <v/>
      </c>
      <c r="E298" s="15" t="str">
        <f>IF(supply!F305&lt;&gt;"",supply!F305,"")</f>
        <v/>
      </c>
      <c r="F298" s="15" t="str">
        <f>IF(supply!G305&lt;&gt;"",VLOOKUP(supply!G305,#REF!,2,FALSE),"")</f>
        <v/>
      </c>
      <c r="G298" s="15" t="str">
        <f>IF(supply!H305&lt;&gt;"",VLOOKUP(supply!H305,#REF!,2,FALSE),"")</f>
        <v/>
      </c>
    </row>
    <row r="299" spans="1:7" x14ac:dyDescent="0.25">
      <c r="A299" s="15" t="str">
        <f>IF(supply!C306&lt;&gt;"",supply!B306,"")</f>
        <v/>
      </c>
      <c r="B299" s="15" t="str">
        <f>IF(supply!C306&lt;&gt;"",supply!C306,"")</f>
        <v/>
      </c>
      <c r="C299" s="15" t="str">
        <f>IF(supply!D306&lt;&gt;"",supply!D306,"")</f>
        <v/>
      </c>
      <c r="D299" s="15" t="str">
        <f>IF(supply!E306&lt;&gt;"",supply!E306,"")</f>
        <v/>
      </c>
      <c r="E299" s="15" t="str">
        <f>IF(supply!F306&lt;&gt;"",supply!F306,"")</f>
        <v/>
      </c>
      <c r="F299" s="15" t="str">
        <f>IF(supply!G306&lt;&gt;"",VLOOKUP(supply!G306,#REF!,2,FALSE),"")</f>
        <v/>
      </c>
      <c r="G299" s="15" t="str">
        <f>IF(supply!H306&lt;&gt;"",VLOOKUP(supply!H306,#REF!,2,FALSE),"")</f>
        <v/>
      </c>
    </row>
    <row r="300" spans="1:7" x14ac:dyDescent="0.25">
      <c r="A300" s="15" t="str">
        <f>IF(supply!C307&lt;&gt;"",supply!B307,"")</f>
        <v/>
      </c>
      <c r="B300" s="15" t="str">
        <f>IF(supply!C307&lt;&gt;"",supply!C307,"")</f>
        <v/>
      </c>
      <c r="C300" s="15" t="str">
        <f>IF(supply!D307&lt;&gt;"",supply!D307,"")</f>
        <v/>
      </c>
      <c r="D300" s="15" t="str">
        <f>IF(supply!E307&lt;&gt;"",supply!E307,"")</f>
        <v/>
      </c>
      <c r="E300" s="15" t="str">
        <f>IF(supply!F307&lt;&gt;"",supply!F307,"")</f>
        <v/>
      </c>
      <c r="F300" s="15" t="str">
        <f>IF(supply!G307&lt;&gt;"",VLOOKUP(supply!G307,#REF!,2,FALSE),"")</f>
        <v/>
      </c>
      <c r="G300" s="15" t="str">
        <f>IF(supply!H307&lt;&gt;"",VLOOKUP(supply!H307,#REF!,2,FALSE),"")</f>
        <v/>
      </c>
    </row>
    <row r="301" spans="1:7" x14ac:dyDescent="0.25">
      <c r="A301" s="15" t="str">
        <f>IF(supply!C308&lt;&gt;"",supply!B308,"")</f>
        <v/>
      </c>
      <c r="B301" s="15" t="str">
        <f>IF(supply!C308&lt;&gt;"",supply!C308,"")</f>
        <v/>
      </c>
      <c r="C301" s="15" t="str">
        <f>IF(supply!D308&lt;&gt;"",supply!D308,"")</f>
        <v/>
      </c>
      <c r="D301" s="15" t="str">
        <f>IF(supply!E308&lt;&gt;"",supply!E308,"")</f>
        <v/>
      </c>
      <c r="E301" s="15" t="str">
        <f>IF(supply!F308&lt;&gt;"",supply!F308,"")</f>
        <v/>
      </c>
      <c r="F301" s="15" t="str">
        <f>IF(supply!G308&lt;&gt;"",VLOOKUP(supply!G308,#REF!,2,FALSE),"")</f>
        <v/>
      </c>
      <c r="G301" s="15" t="str">
        <f>IF(supply!H308&lt;&gt;"",VLOOKUP(supply!H308,#REF!,2,FALSE),"")</f>
        <v/>
      </c>
    </row>
    <row r="302" spans="1:7" x14ac:dyDescent="0.25">
      <c r="A302" s="15" t="str">
        <f>IF(supply!C309&lt;&gt;"",supply!B309,"")</f>
        <v/>
      </c>
      <c r="B302" s="15" t="str">
        <f>IF(supply!C309&lt;&gt;"",supply!C309,"")</f>
        <v/>
      </c>
      <c r="C302" s="15" t="str">
        <f>IF(supply!D309&lt;&gt;"",supply!D309,"")</f>
        <v/>
      </c>
      <c r="D302" s="15" t="str">
        <f>IF(supply!E309&lt;&gt;"",supply!E309,"")</f>
        <v/>
      </c>
      <c r="E302" s="15" t="str">
        <f>IF(supply!F309&lt;&gt;"",supply!F309,"")</f>
        <v/>
      </c>
      <c r="F302" s="15" t="str">
        <f>IF(supply!G309&lt;&gt;"",VLOOKUP(supply!G309,#REF!,2,FALSE),"")</f>
        <v/>
      </c>
      <c r="G302" s="15" t="str">
        <f>IF(supply!H309&lt;&gt;"",VLOOKUP(supply!H309,#REF!,2,FALSE),"")</f>
        <v/>
      </c>
    </row>
    <row r="303" spans="1:7" x14ac:dyDescent="0.25">
      <c r="A303" s="15" t="str">
        <f>IF(supply!C310&lt;&gt;"",supply!B310,"")</f>
        <v/>
      </c>
      <c r="B303" s="15" t="str">
        <f>IF(supply!C310&lt;&gt;"",supply!C310,"")</f>
        <v/>
      </c>
      <c r="C303" s="15" t="str">
        <f>IF(supply!D310&lt;&gt;"",supply!D310,"")</f>
        <v/>
      </c>
      <c r="D303" s="15" t="str">
        <f>IF(supply!E310&lt;&gt;"",supply!E310,"")</f>
        <v/>
      </c>
      <c r="E303" s="15" t="str">
        <f>IF(supply!F310&lt;&gt;"",supply!F310,"")</f>
        <v/>
      </c>
      <c r="F303" s="15" t="str">
        <f>IF(supply!G310&lt;&gt;"",VLOOKUP(supply!G310,#REF!,2,FALSE),"")</f>
        <v/>
      </c>
      <c r="G303" s="15" t="str">
        <f>IF(supply!H310&lt;&gt;"",VLOOKUP(supply!H310,#REF!,2,FALSE),"")</f>
        <v/>
      </c>
    </row>
    <row r="304" spans="1:7" x14ac:dyDescent="0.25">
      <c r="A304" s="15" t="str">
        <f>IF(supply!C311&lt;&gt;"",supply!B311,"")</f>
        <v/>
      </c>
      <c r="B304" s="15" t="str">
        <f>IF(supply!C311&lt;&gt;"",supply!C311,"")</f>
        <v/>
      </c>
      <c r="C304" s="15" t="str">
        <f>IF(supply!D311&lt;&gt;"",supply!D311,"")</f>
        <v/>
      </c>
      <c r="D304" s="15" t="str">
        <f>IF(supply!E311&lt;&gt;"",supply!E311,"")</f>
        <v/>
      </c>
      <c r="E304" s="15" t="str">
        <f>IF(supply!F311&lt;&gt;"",supply!F311,"")</f>
        <v/>
      </c>
      <c r="F304" s="15" t="str">
        <f>IF(supply!G311&lt;&gt;"",VLOOKUP(supply!G311,#REF!,2,FALSE),"")</f>
        <v/>
      </c>
      <c r="G304" s="15" t="str">
        <f>IF(supply!H311&lt;&gt;"",VLOOKUP(supply!H311,#REF!,2,FALSE),"")</f>
        <v/>
      </c>
    </row>
    <row r="305" spans="1:7" x14ac:dyDescent="0.25">
      <c r="A305" s="15" t="str">
        <f>IF(supply!C312&lt;&gt;"",supply!B312,"")</f>
        <v/>
      </c>
      <c r="B305" s="15" t="str">
        <f>IF(supply!C312&lt;&gt;"",supply!C312,"")</f>
        <v/>
      </c>
      <c r="C305" s="15" t="str">
        <f>IF(supply!D312&lt;&gt;"",supply!D312,"")</f>
        <v/>
      </c>
      <c r="D305" s="15" t="str">
        <f>IF(supply!E312&lt;&gt;"",supply!E312,"")</f>
        <v/>
      </c>
      <c r="E305" s="15" t="str">
        <f>IF(supply!F312&lt;&gt;"",supply!F312,"")</f>
        <v/>
      </c>
      <c r="F305" s="15" t="str">
        <f>IF(supply!G312&lt;&gt;"",VLOOKUP(supply!G312,#REF!,2,FALSE),"")</f>
        <v/>
      </c>
      <c r="G305" s="15" t="str">
        <f>IF(supply!H312&lt;&gt;"",VLOOKUP(supply!H312,#REF!,2,FALSE),"")</f>
        <v/>
      </c>
    </row>
    <row r="306" spans="1:7" x14ac:dyDescent="0.25">
      <c r="A306" s="15" t="str">
        <f>IF(supply!C313&lt;&gt;"",supply!B313,"")</f>
        <v/>
      </c>
      <c r="B306" s="15" t="str">
        <f>IF(supply!C313&lt;&gt;"",supply!C313,"")</f>
        <v/>
      </c>
      <c r="C306" s="15" t="str">
        <f>IF(supply!D313&lt;&gt;"",supply!D313,"")</f>
        <v/>
      </c>
      <c r="D306" s="15" t="str">
        <f>IF(supply!E313&lt;&gt;"",supply!E313,"")</f>
        <v/>
      </c>
      <c r="E306" s="15" t="str">
        <f>IF(supply!F313&lt;&gt;"",supply!F313,"")</f>
        <v/>
      </c>
      <c r="F306" s="15" t="str">
        <f>IF(supply!G313&lt;&gt;"",VLOOKUP(supply!G313,#REF!,2,FALSE),"")</f>
        <v/>
      </c>
      <c r="G306" s="15" t="str">
        <f>IF(supply!H313&lt;&gt;"",VLOOKUP(supply!H313,#REF!,2,FALSE),"")</f>
        <v/>
      </c>
    </row>
    <row r="307" spans="1:7" x14ac:dyDescent="0.25">
      <c r="A307" s="15" t="str">
        <f>IF(supply!C314&lt;&gt;"",supply!B314,"")</f>
        <v/>
      </c>
      <c r="B307" s="15" t="str">
        <f>IF(supply!C314&lt;&gt;"",supply!C314,"")</f>
        <v/>
      </c>
      <c r="C307" s="15" t="str">
        <f>IF(supply!D314&lt;&gt;"",supply!D314,"")</f>
        <v/>
      </c>
      <c r="D307" s="15" t="str">
        <f>IF(supply!E314&lt;&gt;"",supply!E314,"")</f>
        <v/>
      </c>
      <c r="E307" s="15" t="str">
        <f>IF(supply!F314&lt;&gt;"",supply!F314,"")</f>
        <v/>
      </c>
      <c r="F307" s="15" t="str">
        <f>IF(supply!G314&lt;&gt;"",VLOOKUP(supply!G314,#REF!,2,FALSE),"")</f>
        <v/>
      </c>
      <c r="G307" s="15" t="str">
        <f>IF(supply!H314&lt;&gt;"",VLOOKUP(supply!H314,#REF!,2,FALSE),"")</f>
        <v/>
      </c>
    </row>
    <row r="308" spans="1:7" x14ac:dyDescent="0.25">
      <c r="A308" s="15" t="str">
        <f>IF(supply!C315&lt;&gt;"",supply!B315,"")</f>
        <v/>
      </c>
      <c r="B308" s="15" t="str">
        <f>IF(supply!C315&lt;&gt;"",supply!C315,"")</f>
        <v/>
      </c>
      <c r="C308" s="15" t="str">
        <f>IF(supply!D315&lt;&gt;"",supply!D315,"")</f>
        <v/>
      </c>
      <c r="D308" s="15" t="str">
        <f>IF(supply!E315&lt;&gt;"",supply!E315,"")</f>
        <v/>
      </c>
      <c r="E308" s="15" t="str">
        <f>IF(supply!F315&lt;&gt;"",supply!F315,"")</f>
        <v/>
      </c>
      <c r="F308" s="15" t="str">
        <f>IF(supply!G315&lt;&gt;"",VLOOKUP(supply!G315,#REF!,2,FALSE),"")</f>
        <v/>
      </c>
      <c r="G308" s="15" t="str">
        <f>IF(supply!H315&lt;&gt;"",VLOOKUP(supply!H315,#REF!,2,FALSE),"")</f>
        <v/>
      </c>
    </row>
    <row r="309" spans="1:7" x14ac:dyDescent="0.25">
      <c r="A309" s="15" t="str">
        <f>IF(supply!C316&lt;&gt;"",supply!B316,"")</f>
        <v/>
      </c>
      <c r="B309" s="15" t="str">
        <f>IF(supply!C316&lt;&gt;"",supply!C316,"")</f>
        <v/>
      </c>
      <c r="C309" s="15" t="str">
        <f>IF(supply!D316&lt;&gt;"",supply!D316,"")</f>
        <v/>
      </c>
      <c r="D309" s="15" t="str">
        <f>IF(supply!E316&lt;&gt;"",supply!E316,"")</f>
        <v/>
      </c>
      <c r="E309" s="15" t="str">
        <f>IF(supply!F316&lt;&gt;"",supply!F316,"")</f>
        <v/>
      </c>
      <c r="F309" s="15" t="str">
        <f>IF(supply!G316&lt;&gt;"",VLOOKUP(supply!G316,#REF!,2,FALSE),"")</f>
        <v/>
      </c>
      <c r="G309" s="15" t="str">
        <f>IF(supply!H316&lt;&gt;"",VLOOKUP(supply!H316,#REF!,2,FALSE),"")</f>
        <v/>
      </c>
    </row>
    <row r="310" spans="1:7" x14ac:dyDescent="0.25">
      <c r="A310" s="15" t="str">
        <f>IF(supply!C317&lt;&gt;"",supply!B317,"")</f>
        <v/>
      </c>
      <c r="B310" s="15" t="str">
        <f>IF(supply!C317&lt;&gt;"",supply!C317,"")</f>
        <v/>
      </c>
      <c r="C310" s="15" t="str">
        <f>IF(supply!D317&lt;&gt;"",supply!D317,"")</f>
        <v/>
      </c>
      <c r="D310" s="15" t="str">
        <f>IF(supply!E317&lt;&gt;"",supply!E317,"")</f>
        <v/>
      </c>
      <c r="E310" s="15" t="str">
        <f>IF(supply!F317&lt;&gt;"",supply!F317,"")</f>
        <v/>
      </c>
      <c r="F310" s="15" t="str">
        <f>IF(supply!G317&lt;&gt;"",VLOOKUP(supply!G317,#REF!,2,FALSE),"")</f>
        <v/>
      </c>
      <c r="G310" s="15" t="str">
        <f>IF(supply!H317&lt;&gt;"",VLOOKUP(supply!H317,#REF!,2,FALSE),"")</f>
        <v/>
      </c>
    </row>
    <row r="311" spans="1:7" x14ac:dyDescent="0.25">
      <c r="A311" s="15" t="str">
        <f>IF(supply!C318&lt;&gt;"",supply!B318,"")</f>
        <v/>
      </c>
      <c r="B311" s="15" t="str">
        <f>IF(supply!C318&lt;&gt;"",supply!C318,"")</f>
        <v/>
      </c>
      <c r="C311" s="15" t="str">
        <f>IF(supply!D318&lt;&gt;"",supply!D318,"")</f>
        <v/>
      </c>
      <c r="D311" s="15" t="str">
        <f>IF(supply!E318&lt;&gt;"",supply!E318,"")</f>
        <v/>
      </c>
      <c r="E311" s="15" t="str">
        <f>IF(supply!F318&lt;&gt;"",supply!F318,"")</f>
        <v/>
      </c>
      <c r="F311" s="15" t="str">
        <f>IF(supply!G318&lt;&gt;"",VLOOKUP(supply!G318,#REF!,2,FALSE),"")</f>
        <v/>
      </c>
      <c r="G311" s="15" t="str">
        <f>IF(supply!H318&lt;&gt;"",VLOOKUP(supply!H318,#REF!,2,FALSE),"")</f>
        <v/>
      </c>
    </row>
    <row r="312" spans="1:7" x14ac:dyDescent="0.25">
      <c r="A312" s="15" t="str">
        <f>IF(supply!C319&lt;&gt;"",supply!B319,"")</f>
        <v/>
      </c>
      <c r="B312" s="15" t="str">
        <f>IF(supply!C319&lt;&gt;"",supply!C319,"")</f>
        <v/>
      </c>
      <c r="C312" s="15" t="str">
        <f>IF(supply!D319&lt;&gt;"",supply!D319,"")</f>
        <v/>
      </c>
      <c r="D312" s="15" t="str">
        <f>IF(supply!E319&lt;&gt;"",supply!E319,"")</f>
        <v/>
      </c>
      <c r="E312" s="15" t="str">
        <f>IF(supply!F319&lt;&gt;"",supply!F319,"")</f>
        <v/>
      </c>
      <c r="F312" s="15" t="str">
        <f>IF(supply!G319&lt;&gt;"",VLOOKUP(supply!G319,#REF!,2,FALSE),"")</f>
        <v/>
      </c>
      <c r="G312" s="15" t="str">
        <f>IF(supply!H319&lt;&gt;"",VLOOKUP(supply!H319,#REF!,2,FALSE),"")</f>
        <v/>
      </c>
    </row>
    <row r="313" spans="1:7" x14ac:dyDescent="0.25">
      <c r="A313" s="15" t="str">
        <f>IF(supply!C320&lt;&gt;"",supply!B320,"")</f>
        <v/>
      </c>
      <c r="B313" s="15" t="str">
        <f>IF(supply!C320&lt;&gt;"",supply!C320,"")</f>
        <v/>
      </c>
      <c r="C313" s="15" t="str">
        <f>IF(supply!D320&lt;&gt;"",supply!D320,"")</f>
        <v/>
      </c>
      <c r="D313" s="15" t="str">
        <f>IF(supply!E320&lt;&gt;"",supply!E320,"")</f>
        <v/>
      </c>
      <c r="E313" s="15" t="str">
        <f>IF(supply!F320&lt;&gt;"",supply!F320,"")</f>
        <v/>
      </c>
      <c r="F313" s="15" t="str">
        <f>IF(supply!G320&lt;&gt;"",VLOOKUP(supply!G320,#REF!,2,FALSE),"")</f>
        <v/>
      </c>
      <c r="G313" s="15" t="str">
        <f>IF(supply!H320&lt;&gt;"",VLOOKUP(supply!H320,#REF!,2,FALSE),"")</f>
        <v/>
      </c>
    </row>
    <row r="314" spans="1:7" x14ac:dyDescent="0.25">
      <c r="A314" s="15" t="str">
        <f>IF(supply!C321&lt;&gt;"",supply!B321,"")</f>
        <v/>
      </c>
      <c r="B314" s="15" t="str">
        <f>IF(supply!C321&lt;&gt;"",supply!C321,"")</f>
        <v/>
      </c>
      <c r="C314" s="15" t="str">
        <f>IF(supply!D321&lt;&gt;"",supply!D321,"")</f>
        <v/>
      </c>
      <c r="D314" s="15" t="str">
        <f>IF(supply!E321&lt;&gt;"",supply!E321,"")</f>
        <v/>
      </c>
      <c r="E314" s="15" t="str">
        <f>IF(supply!F321&lt;&gt;"",supply!F321,"")</f>
        <v/>
      </c>
      <c r="F314" s="15" t="str">
        <f>IF(supply!G321&lt;&gt;"",VLOOKUP(supply!G321,#REF!,2,FALSE),"")</f>
        <v/>
      </c>
      <c r="G314" s="15" t="str">
        <f>IF(supply!H321&lt;&gt;"",VLOOKUP(supply!H321,#REF!,2,FALSE),"")</f>
        <v/>
      </c>
    </row>
    <row r="315" spans="1:7" x14ac:dyDescent="0.25">
      <c r="A315" s="15" t="str">
        <f>IF(supply!C322&lt;&gt;"",supply!B322,"")</f>
        <v/>
      </c>
      <c r="B315" s="15" t="str">
        <f>IF(supply!C322&lt;&gt;"",supply!C322,"")</f>
        <v/>
      </c>
      <c r="C315" s="15" t="str">
        <f>IF(supply!D322&lt;&gt;"",supply!D322,"")</f>
        <v/>
      </c>
      <c r="D315" s="15" t="str">
        <f>IF(supply!E322&lt;&gt;"",supply!E322,"")</f>
        <v/>
      </c>
      <c r="E315" s="15" t="str">
        <f>IF(supply!F322&lt;&gt;"",supply!F322,"")</f>
        <v/>
      </c>
      <c r="F315" s="15" t="str">
        <f>IF(supply!G322&lt;&gt;"",VLOOKUP(supply!G322,#REF!,2,FALSE),"")</f>
        <v/>
      </c>
      <c r="G315" s="15" t="str">
        <f>IF(supply!H322&lt;&gt;"",VLOOKUP(supply!H322,#REF!,2,FALSE),"")</f>
        <v/>
      </c>
    </row>
    <row r="316" spans="1:7" x14ac:dyDescent="0.25">
      <c r="A316" s="15" t="str">
        <f>IF(supply!C323&lt;&gt;"",supply!B323,"")</f>
        <v/>
      </c>
      <c r="B316" s="15" t="str">
        <f>IF(supply!C323&lt;&gt;"",supply!C323,"")</f>
        <v/>
      </c>
      <c r="C316" s="15" t="str">
        <f>IF(supply!D323&lt;&gt;"",supply!D323,"")</f>
        <v/>
      </c>
      <c r="D316" s="15" t="str">
        <f>IF(supply!E323&lt;&gt;"",supply!E323,"")</f>
        <v/>
      </c>
      <c r="E316" s="15" t="str">
        <f>IF(supply!F323&lt;&gt;"",supply!F323,"")</f>
        <v/>
      </c>
      <c r="F316" s="15" t="str">
        <f>IF(supply!G323&lt;&gt;"",VLOOKUP(supply!G323,#REF!,2,FALSE),"")</f>
        <v/>
      </c>
      <c r="G316" s="15" t="str">
        <f>IF(supply!H323&lt;&gt;"",VLOOKUP(supply!H323,#REF!,2,FALSE),"")</f>
        <v/>
      </c>
    </row>
    <row r="317" spans="1:7" x14ac:dyDescent="0.25">
      <c r="A317" s="15" t="str">
        <f>IF(supply!C324&lt;&gt;"",supply!B324,"")</f>
        <v/>
      </c>
      <c r="B317" s="15" t="str">
        <f>IF(supply!C324&lt;&gt;"",supply!C324,"")</f>
        <v/>
      </c>
      <c r="C317" s="15" t="str">
        <f>IF(supply!D324&lt;&gt;"",supply!D324,"")</f>
        <v/>
      </c>
      <c r="D317" s="15" t="str">
        <f>IF(supply!E324&lt;&gt;"",supply!E324,"")</f>
        <v/>
      </c>
      <c r="E317" s="15" t="str">
        <f>IF(supply!F324&lt;&gt;"",supply!F324,"")</f>
        <v/>
      </c>
      <c r="F317" s="15" t="str">
        <f>IF(supply!G324&lt;&gt;"",VLOOKUP(supply!G324,#REF!,2,FALSE),"")</f>
        <v/>
      </c>
      <c r="G317" s="15" t="str">
        <f>IF(supply!H324&lt;&gt;"",VLOOKUP(supply!H324,#REF!,2,FALSE),"")</f>
        <v/>
      </c>
    </row>
    <row r="318" spans="1:7" x14ac:dyDescent="0.25">
      <c r="A318" s="15" t="str">
        <f>IF(supply!C325&lt;&gt;"",supply!B325,"")</f>
        <v/>
      </c>
      <c r="B318" s="15" t="str">
        <f>IF(supply!C325&lt;&gt;"",supply!C325,"")</f>
        <v/>
      </c>
      <c r="C318" s="15" t="str">
        <f>IF(supply!D325&lt;&gt;"",supply!D325,"")</f>
        <v/>
      </c>
      <c r="D318" s="15" t="str">
        <f>IF(supply!E325&lt;&gt;"",supply!E325,"")</f>
        <v/>
      </c>
      <c r="E318" s="15" t="str">
        <f>IF(supply!F325&lt;&gt;"",supply!F325,"")</f>
        <v/>
      </c>
      <c r="F318" s="15" t="str">
        <f>IF(supply!G325&lt;&gt;"",VLOOKUP(supply!G325,#REF!,2,FALSE),"")</f>
        <v/>
      </c>
      <c r="G318" s="15" t="str">
        <f>IF(supply!H325&lt;&gt;"",VLOOKUP(supply!H325,#REF!,2,FALSE),"")</f>
        <v/>
      </c>
    </row>
    <row r="319" spans="1:7" x14ac:dyDescent="0.25">
      <c r="A319" s="15" t="str">
        <f>IF(supply!C326&lt;&gt;"",supply!B326,"")</f>
        <v/>
      </c>
      <c r="B319" s="15" t="str">
        <f>IF(supply!C326&lt;&gt;"",supply!C326,"")</f>
        <v/>
      </c>
      <c r="C319" s="15" t="str">
        <f>IF(supply!D326&lt;&gt;"",supply!D326,"")</f>
        <v/>
      </c>
      <c r="D319" s="15" t="str">
        <f>IF(supply!E326&lt;&gt;"",supply!E326,"")</f>
        <v/>
      </c>
      <c r="E319" s="15" t="str">
        <f>IF(supply!F326&lt;&gt;"",supply!F326,"")</f>
        <v/>
      </c>
      <c r="F319" s="15" t="str">
        <f>IF(supply!G326&lt;&gt;"",VLOOKUP(supply!G326,#REF!,2,FALSE),"")</f>
        <v/>
      </c>
      <c r="G319" s="15" t="str">
        <f>IF(supply!H326&lt;&gt;"",VLOOKUP(supply!H326,#REF!,2,FALSE),"")</f>
        <v/>
      </c>
    </row>
    <row r="320" spans="1:7" x14ac:dyDescent="0.25">
      <c r="A320" s="15" t="str">
        <f>IF(supply!C327&lt;&gt;"",supply!B327,"")</f>
        <v/>
      </c>
      <c r="B320" s="15" t="str">
        <f>IF(supply!C327&lt;&gt;"",supply!C327,"")</f>
        <v/>
      </c>
      <c r="C320" s="15" t="str">
        <f>IF(supply!D327&lt;&gt;"",supply!D327,"")</f>
        <v/>
      </c>
      <c r="D320" s="15" t="str">
        <f>IF(supply!E327&lt;&gt;"",supply!E327,"")</f>
        <v/>
      </c>
      <c r="E320" s="15" t="str">
        <f>IF(supply!F327&lt;&gt;"",supply!F327,"")</f>
        <v/>
      </c>
      <c r="F320" s="15" t="str">
        <f>IF(supply!G327&lt;&gt;"",VLOOKUP(supply!G327,#REF!,2,FALSE),"")</f>
        <v/>
      </c>
      <c r="G320" s="15" t="str">
        <f>IF(supply!H327&lt;&gt;"",VLOOKUP(supply!H327,#REF!,2,FALSE),"")</f>
        <v/>
      </c>
    </row>
    <row r="321" spans="1:7" x14ac:dyDescent="0.25">
      <c r="A321" s="15" t="str">
        <f>IF(supply!C328&lt;&gt;"",supply!B328,"")</f>
        <v/>
      </c>
      <c r="B321" s="15" t="str">
        <f>IF(supply!C328&lt;&gt;"",supply!C328,"")</f>
        <v/>
      </c>
      <c r="C321" s="15" t="str">
        <f>IF(supply!D328&lt;&gt;"",supply!D328,"")</f>
        <v/>
      </c>
      <c r="D321" s="15" t="str">
        <f>IF(supply!E328&lt;&gt;"",supply!E328,"")</f>
        <v/>
      </c>
      <c r="E321" s="15" t="str">
        <f>IF(supply!F328&lt;&gt;"",supply!F328,"")</f>
        <v/>
      </c>
      <c r="F321" s="15" t="str">
        <f>IF(supply!G328&lt;&gt;"",VLOOKUP(supply!G328,#REF!,2,FALSE),"")</f>
        <v/>
      </c>
      <c r="G321" s="15" t="str">
        <f>IF(supply!H328&lt;&gt;"",VLOOKUP(supply!H328,#REF!,2,FALSE),"")</f>
        <v/>
      </c>
    </row>
    <row r="322" spans="1:7" x14ac:dyDescent="0.25">
      <c r="A322" s="15" t="str">
        <f>IF(supply!C329&lt;&gt;"",supply!B329,"")</f>
        <v/>
      </c>
      <c r="B322" s="15" t="str">
        <f>IF(supply!C329&lt;&gt;"",supply!C329,"")</f>
        <v/>
      </c>
      <c r="C322" s="15" t="str">
        <f>IF(supply!D329&lt;&gt;"",supply!D329,"")</f>
        <v/>
      </c>
      <c r="D322" s="15" t="str">
        <f>IF(supply!E329&lt;&gt;"",supply!E329,"")</f>
        <v/>
      </c>
      <c r="E322" s="15" t="str">
        <f>IF(supply!F329&lt;&gt;"",supply!F329,"")</f>
        <v/>
      </c>
      <c r="F322" s="15" t="str">
        <f>IF(supply!G329&lt;&gt;"",VLOOKUP(supply!G329,#REF!,2,FALSE),"")</f>
        <v/>
      </c>
      <c r="G322" s="15" t="str">
        <f>IF(supply!H329&lt;&gt;"",VLOOKUP(supply!H329,#REF!,2,FALSE),"")</f>
        <v/>
      </c>
    </row>
    <row r="323" spans="1:7" x14ac:dyDescent="0.25">
      <c r="A323" s="15" t="str">
        <f>IF(supply!C330&lt;&gt;"",supply!B330,"")</f>
        <v/>
      </c>
      <c r="B323" s="15" t="str">
        <f>IF(supply!C330&lt;&gt;"",supply!C330,"")</f>
        <v/>
      </c>
      <c r="C323" s="15" t="str">
        <f>IF(supply!D330&lt;&gt;"",supply!D330,"")</f>
        <v/>
      </c>
      <c r="D323" s="15" t="str">
        <f>IF(supply!E330&lt;&gt;"",supply!E330,"")</f>
        <v/>
      </c>
      <c r="E323" s="15" t="str">
        <f>IF(supply!F330&lt;&gt;"",supply!F330,"")</f>
        <v/>
      </c>
      <c r="F323" s="15" t="str">
        <f>IF(supply!G330&lt;&gt;"",VLOOKUP(supply!G330,#REF!,2,FALSE),"")</f>
        <v/>
      </c>
      <c r="G323" s="15" t="str">
        <f>IF(supply!H330&lt;&gt;"",VLOOKUP(supply!H330,#REF!,2,FALSE),"")</f>
        <v/>
      </c>
    </row>
    <row r="324" spans="1:7" x14ac:dyDescent="0.25">
      <c r="A324" s="15" t="str">
        <f>IF(supply!C331&lt;&gt;"",supply!B331,"")</f>
        <v/>
      </c>
      <c r="B324" s="15" t="str">
        <f>IF(supply!C331&lt;&gt;"",supply!C331,"")</f>
        <v/>
      </c>
      <c r="C324" s="15" t="str">
        <f>IF(supply!D331&lt;&gt;"",supply!D331,"")</f>
        <v/>
      </c>
      <c r="D324" s="15" t="str">
        <f>IF(supply!E331&lt;&gt;"",supply!E331,"")</f>
        <v/>
      </c>
      <c r="E324" s="15" t="str">
        <f>IF(supply!F331&lt;&gt;"",supply!F331,"")</f>
        <v/>
      </c>
      <c r="F324" s="15" t="str">
        <f>IF(supply!G331&lt;&gt;"",VLOOKUP(supply!G331,#REF!,2,FALSE),"")</f>
        <v/>
      </c>
      <c r="G324" s="15" t="str">
        <f>IF(supply!H331&lt;&gt;"",VLOOKUP(supply!H331,#REF!,2,FALSE),"")</f>
        <v/>
      </c>
    </row>
    <row r="325" spans="1:7" x14ac:dyDescent="0.25">
      <c r="A325" s="15" t="str">
        <f>IF(supply!C332&lt;&gt;"",supply!B332,"")</f>
        <v/>
      </c>
      <c r="B325" s="15" t="str">
        <f>IF(supply!C332&lt;&gt;"",supply!C332,"")</f>
        <v/>
      </c>
      <c r="C325" s="15" t="str">
        <f>IF(supply!D332&lt;&gt;"",supply!D332,"")</f>
        <v/>
      </c>
      <c r="D325" s="15" t="str">
        <f>IF(supply!E332&lt;&gt;"",supply!E332,"")</f>
        <v/>
      </c>
      <c r="E325" s="15" t="str">
        <f>IF(supply!F332&lt;&gt;"",supply!F332,"")</f>
        <v/>
      </c>
      <c r="F325" s="15" t="str">
        <f>IF(supply!G332&lt;&gt;"",VLOOKUP(supply!G332,#REF!,2,FALSE),"")</f>
        <v/>
      </c>
      <c r="G325" s="15" t="str">
        <f>IF(supply!H332&lt;&gt;"",VLOOKUP(supply!H332,#REF!,2,FALSE),"")</f>
        <v/>
      </c>
    </row>
    <row r="326" spans="1:7" x14ac:dyDescent="0.25">
      <c r="A326" s="15" t="str">
        <f>IF(supply!C333&lt;&gt;"",supply!B333,"")</f>
        <v/>
      </c>
      <c r="B326" s="15" t="str">
        <f>IF(supply!C333&lt;&gt;"",supply!C333,"")</f>
        <v/>
      </c>
      <c r="C326" s="15" t="str">
        <f>IF(supply!D333&lt;&gt;"",supply!D333,"")</f>
        <v/>
      </c>
      <c r="D326" s="15" t="str">
        <f>IF(supply!E333&lt;&gt;"",supply!E333,"")</f>
        <v/>
      </c>
      <c r="E326" s="15" t="str">
        <f>IF(supply!F333&lt;&gt;"",supply!F333,"")</f>
        <v/>
      </c>
      <c r="F326" s="15" t="str">
        <f>IF(supply!G333&lt;&gt;"",VLOOKUP(supply!G333,#REF!,2,FALSE),"")</f>
        <v/>
      </c>
      <c r="G326" s="15" t="str">
        <f>IF(supply!H333&lt;&gt;"",VLOOKUP(supply!H333,#REF!,2,FALSE),"")</f>
        <v/>
      </c>
    </row>
    <row r="327" spans="1:7" x14ac:dyDescent="0.25">
      <c r="A327" s="15" t="str">
        <f>IF(supply!C334&lt;&gt;"",supply!B334,"")</f>
        <v/>
      </c>
      <c r="B327" s="15" t="str">
        <f>IF(supply!C334&lt;&gt;"",supply!C334,"")</f>
        <v/>
      </c>
      <c r="C327" s="15" t="str">
        <f>IF(supply!D334&lt;&gt;"",supply!D334,"")</f>
        <v/>
      </c>
      <c r="D327" s="15" t="str">
        <f>IF(supply!E334&lt;&gt;"",supply!E334,"")</f>
        <v/>
      </c>
      <c r="E327" s="15" t="str">
        <f>IF(supply!F334&lt;&gt;"",supply!F334,"")</f>
        <v/>
      </c>
      <c r="F327" s="15" t="str">
        <f>IF(supply!G334&lt;&gt;"",VLOOKUP(supply!G334,#REF!,2,FALSE),"")</f>
        <v/>
      </c>
      <c r="G327" s="15" t="str">
        <f>IF(supply!H334&lt;&gt;"",VLOOKUP(supply!H334,#REF!,2,FALSE),"")</f>
        <v/>
      </c>
    </row>
    <row r="328" spans="1:7" x14ac:dyDescent="0.25">
      <c r="A328" s="15" t="str">
        <f>IF(supply!C335&lt;&gt;"",supply!B335,"")</f>
        <v/>
      </c>
      <c r="B328" s="15" t="str">
        <f>IF(supply!C335&lt;&gt;"",supply!C335,"")</f>
        <v/>
      </c>
      <c r="C328" s="15" t="str">
        <f>IF(supply!D335&lt;&gt;"",supply!D335,"")</f>
        <v/>
      </c>
      <c r="D328" s="15" t="str">
        <f>IF(supply!E335&lt;&gt;"",supply!E335,"")</f>
        <v/>
      </c>
      <c r="E328" s="15" t="str">
        <f>IF(supply!F335&lt;&gt;"",supply!F335,"")</f>
        <v/>
      </c>
      <c r="F328" s="15" t="str">
        <f>IF(supply!G335&lt;&gt;"",VLOOKUP(supply!G335,#REF!,2,FALSE),"")</f>
        <v/>
      </c>
      <c r="G328" s="15" t="str">
        <f>IF(supply!H335&lt;&gt;"",VLOOKUP(supply!H335,#REF!,2,FALSE),"")</f>
        <v/>
      </c>
    </row>
    <row r="329" spans="1:7" x14ac:dyDescent="0.25">
      <c r="A329" s="15" t="str">
        <f>IF(supply!C336&lt;&gt;"",supply!B336,"")</f>
        <v/>
      </c>
      <c r="B329" s="15" t="str">
        <f>IF(supply!C336&lt;&gt;"",supply!C336,"")</f>
        <v/>
      </c>
      <c r="C329" s="15" t="str">
        <f>IF(supply!D336&lt;&gt;"",supply!D336,"")</f>
        <v/>
      </c>
      <c r="D329" s="15" t="str">
        <f>IF(supply!E336&lt;&gt;"",supply!E336,"")</f>
        <v/>
      </c>
      <c r="E329" s="15" t="str">
        <f>IF(supply!F336&lt;&gt;"",supply!F336,"")</f>
        <v/>
      </c>
      <c r="F329" s="15" t="str">
        <f>IF(supply!G336&lt;&gt;"",VLOOKUP(supply!G336,#REF!,2,FALSE),"")</f>
        <v/>
      </c>
      <c r="G329" s="15" t="str">
        <f>IF(supply!H336&lt;&gt;"",VLOOKUP(supply!H336,#REF!,2,FALSE),"")</f>
        <v/>
      </c>
    </row>
    <row r="330" spans="1:7" x14ac:dyDescent="0.25">
      <c r="A330" s="15" t="str">
        <f>IF(supply!C337&lt;&gt;"",supply!B337,"")</f>
        <v/>
      </c>
      <c r="B330" s="15" t="str">
        <f>IF(supply!C337&lt;&gt;"",supply!C337,"")</f>
        <v/>
      </c>
      <c r="C330" s="15" t="str">
        <f>IF(supply!D337&lt;&gt;"",supply!D337,"")</f>
        <v/>
      </c>
      <c r="D330" s="15" t="str">
        <f>IF(supply!E337&lt;&gt;"",supply!E337,"")</f>
        <v/>
      </c>
      <c r="E330" s="15" t="str">
        <f>IF(supply!F337&lt;&gt;"",supply!F337,"")</f>
        <v/>
      </c>
      <c r="F330" s="15" t="str">
        <f>IF(supply!G337&lt;&gt;"",VLOOKUP(supply!G337,#REF!,2,FALSE),"")</f>
        <v/>
      </c>
      <c r="G330" s="15" t="str">
        <f>IF(supply!H337&lt;&gt;"",VLOOKUP(supply!H337,#REF!,2,FALSE),"")</f>
        <v/>
      </c>
    </row>
    <row r="331" spans="1:7" x14ac:dyDescent="0.25">
      <c r="A331" s="15" t="str">
        <f>IF(supply!C338&lt;&gt;"",supply!B338,"")</f>
        <v/>
      </c>
      <c r="B331" s="15" t="str">
        <f>IF(supply!C338&lt;&gt;"",supply!C338,"")</f>
        <v/>
      </c>
      <c r="C331" s="15" t="str">
        <f>IF(supply!D338&lt;&gt;"",supply!D338,"")</f>
        <v/>
      </c>
      <c r="D331" s="15" t="str">
        <f>IF(supply!E338&lt;&gt;"",supply!E338,"")</f>
        <v/>
      </c>
      <c r="E331" s="15" t="str">
        <f>IF(supply!F338&lt;&gt;"",supply!F338,"")</f>
        <v/>
      </c>
      <c r="F331" s="15" t="str">
        <f>IF(supply!G338&lt;&gt;"",VLOOKUP(supply!G338,#REF!,2,FALSE),"")</f>
        <v/>
      </c>
      <c r="G331" s="15" t="str">
        <f>IF(supply!H338&lt;&gt;"",VLOOKUP(supply!H338,#REF!,2,FALSE),"")</f>
        <v/>
      </c>
    </row>
    <row r="332" spans="1:7" x14ac:dyDescent="0.25">
      <c r="A332" s="15" t="str">
        <f>IF(supply!C339&lt;&gt;"",supply!B339,"")</f>
        <v/>
      </c>
      <c r="B332" s="15" t="str">
        <f>IF(supply!C339&lt;&gt;"",supply!C339,"")</f>
        <v/>
      </c>
      <c r="C332" s="15" t="str">
        <f>IF(supply!D339&lt;&gt;"",supply!D339,"")</f>
        <v/>
      </c>
      <c r="D332" s="15" t="str">
        <f>IF(supply!E339&lt;&gt;"",supply!E339,"")</f>
        <v/>
      </c>
      <c r="E332" s="15" t="str">
        <f>IF(supply!F339&lt;&gt;"",supply!F339,"")</f>
        <v/>
      </c>
      <c r="F332" s="15" t="str">
        <f>IF(supply!G339&lt;&gt;"",VLOOKUP(supply!G339,#REF!,2,FALSE),"")</f>
        <v/>
      </c>
      <c r="G332" s="15" t="str">
        <f>IF(supply!H339&lt;&gt;"",VLOOKUP(supply!H339,#REF!,2,FALSE),"")</f>
        <v/>
      </c>
    </row>
    <row r="333" spans="1:7" x14ac:dyDescent="0.25">
      <c r="A333" s="15" t="str">
        <f>IF(supply!C340&lt;&gt;"",supply!B340,"")</f>
        <v/>
      </c>
      <c r="B333" s="15" t="str">
        <f>IF(supply!C340&lt;&gt;"",supply!C340,"")</f>
        <v/>
      </c>
      <c r="C333" s="15" t="str">
        <f>IF(supply!D340&lt;&gt;"",supply!D340,"")</f>
        <v/>
      </c>
      <c r="D333" s="15" t="str">
        <f>IF(supply!E340&lt;&gt;"",supply!E340,"")</f>
        <v/>
      </c>
      <c r="E333" s="15" t="str">
        <f>IF(supply!F340&lt;&gt;"",supply!F340,"")</f>
        <v/>
      </c>
      <c r="F333" s="15" t="str">
        <f>IF(supply!G340&lt;&gt;"",VLOOKUP(supply!G340,#REF!,2,FALSE),"")</f>
        <v/>
      </c>
      <c r="G333" s="15" t="str">
        <f>IF(supply!H340&lt;&gt;"",VLOOKUP(supply!H340,#REF!,2,FALSE),"")</f>
        <v/>
      </c>
    </row>
    <row r="334" spans="1:7" x14ac:dyDescent="0.25">
      <c r="A334" s="15" t="str">
        <f>IF(supply!C341&lt;&gt;"",supply!B341,"")</f>
        <v/>
      </c>
      <c r="B334" s="15" t="str">
        <f>IF(supply!C341&lt;&gt;"",supply!C341,"")</f>
        <v/>
      </c>
      <c r="C334" s="15" t="str">
        <f>IF(supply!D341&lt;&gt;"",supply!D341,"")</f>
        <v/>
      </c>
      <c r="D334" s="15" t="str">
        <f>IF(supply!E341&lt;&gt;"",supply!E341,"")</f>
        <v/>
      </c>
      <c r="E334" s="15" t="str">
        <f>IF(supply!F341&lt;&gt;"",supply!F341,"")</f>
        <v/>
      </c>
      <c r="F334" s="15" t="str">
        <f>IF(supply!G341&lt;&gt;"",VLOOKUP(supply!G341,#REF!,2,FALSE),"")</f>
        <v/>
      </c>
      <c r="G334" s="15" t="str">
        <f>IF(supply!H341&lt;&gt;"",VLOOKUP(supply!H341,#REF!,2,FALSE),"")</f>
        <v/>
      </c>
    </row>
    <row r="335" spans="1:7" x14ac:dyDescent="0.25">
      <c r="A335" s="15" t="str">
        <f>IF(supply!C342&lt;&gt;"",supply!B342,"")</f>
        <v/>
      </c>
      <c r="B335" s="15" t="str">
        <f>IF(supply!C342&lt;&gt;"",supply!C342,"")</f>
        <v/>
      </c>
      <c r="C335" s="15" t="str">
        <f>IF(supply!D342&lt;&gt;"",supply!D342,"")</f>
        <v/>
      </c>
      <c r="D335" s="15" t="str">
        <f>IF(supply!E342&lt;&gt;"",supply!E342,"")</f>
        <v/>
      </c>
      <c r="E335" s="15" t="str">
        <f>IF(supply!F342&lt;&gt;"",supply!F342,"")</f>
        <v/>
      </c>
      <c r="F335" s="15" t="str">
        <f>IF(supply!G342&lt;&gt;"",VLOOKUP(supply!G342,#REF!,2,FALSE),"")</f>
        <v/>
      </c>
      <c r="G335" s="15" t="str">
        <f>IF(supply!H342&lt;&gt;"",VLOOKUP(supply!H342,#REF!,2,FALSE),"")</f>
        <v/>
      </c>
    </row>
    <row r="336" spans="1:7" x14ac:dyDescent="0.25">
      <c r="A336" s="15" t="str">
        <f>IF(supply!C343&lt;&gt;"",supply!B343,"")</f>
        <v/>
      </c>
      <c r="B336" s="15" t="str">
        <f>IF(supply!C343&lt;&gt;"",supply!C343,"")</f>
        <v/>
      </c>
      <c r="C336" s="15" t="str">
        <f>IF(supply!D343&lt;&gt;"",supply!D343,"")</f>
        <v/>
      </c>
      <c r="D336" s="15" t="str">
        <f>IF(supply!E343&lt;&gt;"",supply!E343,"")</f>
        <v/>
      </c>
      <c r="E336" s="15" t="str">
        <f>IF(supply!F343&lt;&gt;"",supply!F343,"")</f>
        <v/>
      </c>
      <c r="F336" s="15" t="str">
        <f>IF(supply!G343&lt;&gt;"",VLOOKUP(supply!G343,#REF!,2,FALSE),"")</f>
        <v/>
      </c>
      <c r="G336" s="15" t="str">
        <f>IF(supply!H343&lt;&gt;"",VLOOKUP(supply!H343,#REF!,2,FALSE),"")</f>
        <v/>
      </c>
    </row>
    <row r="337" spans="1:7" x14ac:dyDescent="0.25">
      <c r="A337" s="15" t="str">
        <f>IF(supply!C344&lt;&gt;"",supply!B344,"")</f>
        <v/>
      </c>
      <c r="B337" s="15" t="str">
        <f>IF(supply!C344&lt;&gt;"",supply!C344,"")</f>
        <v/>
      </c>
      <c r="C337" s="15" t="str">
        <f>IF(supply!D344&lt;&gt;"",supply!D344,"")</f>
        <v/>
      </c>
      <c r="D337" s="15" t="str">
        <f>IF(supply!E344&lt;&gt;"",supply!E344,"")</f>
        <v/>
      </c>
      <c r="E337" s="15" t="str">
        <f>IF(supply!F344&lt;&gt;"",supply!F344,"")</f>
        <v/>
      </c>
      <c r="F337" s="15" t="str">
        <f>IF(supply!G344&lt;&gt;"",VLOOKUP(supply!G344,#REF!,2,FALSE),"")</f>
        <v/>
      </c>
      <c r="G337" s="15" t="str">
        <f>IF(supply!H344&lt;&gt;"",VLOOKUP(supply!H344,#REF!,2,FALSE),"")</f>
        <v/>
      </c>
    </row>
    <row r="338" spans="1:7" x14ac:dyDescent="0.25">
      <c r="A338" s="15" t="str">
        <f>IF(supply!C345&lt;&gt;"",supply!B345,"")</f>
        <v/>
      </c>
      <c r="B338" s="15" t="str">
        <f>IF(supply!C345&lt;&gt;"",supply!C345,"")</f>
        <v/>
      </c>
      <c r="C338" s="15" t="str">
        <f>IF(supply!D345&lt;&gt;"",supply!D345,"")</f>
        <v/>
      </c>
      <c r="D338" s="15" t="str">
        <f>IF(supply!E345&lt;&gt;"",supply!E345,"")</f>
        <v/>
      </c>
      <c r="E338" s="15" t="str">
        <f>IF(supply!F345&lt;&gt;"",supply!F345,"")</f>
        <v/>
      </c>
      <c r="F338" s="15" t="str">
        <f>IF(supply!G345&lt;&gt;"",VLOOKUP(supply!G345,#REF!,2,FALSE),"")</f>
        <v/>
      </c>
      <c r="G338" s="15" t="str">
        <f>IF(supply!H345&lt;&gt;"",VLOOKUP(supply!H345,#REF!,2,FALSE),"")</f>
        <v/>
      </c>
    </row>
    <row r="339" spans="1:7" x14ac:dyDescent="0.25">
      <c r="A339" s="15" t="str">
        <f>IF(supply!C346&lt;&gt;"",supply!B346,"")</f>
        <v/>
      </c>
      <c r="B339" s="15" t="str">
        <f>IF(supply!C346&lt;&gt;"",supply!C346,"")</f>
        <v/>
      </c>
      <c r="C339" s="15" t="str">
        <f>IF(supply!D346&lt;&gt;"",supply!D346,"")</f>
        <v/>
      </c>
      <c r="D339" s="15" t="str">
        <f>IF(supply!E346&lt;&gt;"",supply!E346,"")</f>
        <v/>
      </c>
      <c r="E339" s="15" t="str">
        <f>IF(supply!F346&lt;&gt;"",supply!F346,"")</f>
        <v/>
      </c>
      <c r="F339" s="15" t="str">
        <f>IF(supply!G346&lt;&gt;"",VLOOKUP(supply!G346,#REF!,2,FALSE),"")</f>
        <v/>
      </c>
      <c r="G339" s="15" t="str">
        <f>IF(supply!H346&lt;&gt;"",VLOOKUP(supply!H346,#REF!,2,FALSE),"")</f>
        <v/>
      </c>
    </row>
    <row r="340" spans="1:7" x14ac:dyDescent="0.25">
      <c r="A340" s="15" t="str">
        <f>IF(supply!C347&lt;&gt;"",supply!B347,"")</f>
        <v/>
      </c>
      <c r="B340" s="15" t="str">
        <f>IF(supply!C347&lt;&gt;"",supply!C347,"")</f>
        <v/>
      </c>
      <c r="C340" s="15" t="str">
        <f>IF(supply!D347&lt;&gt;"",supply!D347,"")</f>
        <v/>
      </c>
      <c r="D340" s="15" t="str">
        <f>IF(supply!E347&lt;&gt;"",supply!E347,"")</f>
        <v/>
      </c>
      <c r="E340" s="15" t="str">
        <f>IF(supply!F347&lt;&gt;"",supply!F347,"")</f>
        <v/>
      </c>
      <c r="F340" s="15" t="str">
        <f>IF(supply!G347&lt;&gt;"",VLOOKUP(supply!G347,#REF!,2,FALSE),"")</f>
        <v/>
      </c>
      <c r="G340" s="15" t="str">
        <f>IF(supply!H347&lt;&gt;"",VLOOKUP(supply!H347,#REF!,2,FALSE),"")</f>
        <v/>
      </c>
    </row>
    <row r="341" spans="1:7" x14ac:dyDescent="0.25">
      <c r="A341" s="15" t="str">
        <f>IF(supply!C348&lt;&gt;"",supply!B348,"")</f>
        <v/>
      </c>
      <c r="B341" s="15" t="str">
        <f>IF(supply!C348&lt;&gt;"",supply!C348,"")</f>
        <v/>
      </c>
      <c r="C341" s="15" t="str">
        <f>IF(supply!D348&lt;&gt;"",supply!D348,"")</f>
        <v/>
      </c>
      <c r="D341" s="15" t="str">
        <f>IF(supply!E348&lt;&gt;"",supply!E348,"")</f>
        <v/>
      </c>
      <c r="E341" s="15" t="str">
        <f>IF(supply!F348&lt;&gt;"",supply!F348,"")</f>
        <v/>
      </c>
      <c r="F341" s="15" t="str">
        <f>IF(supply!G348&lt;&gt;"",VLOOKUP(supply!G348,#REF!,2,FALSE),"")</f>
        <v/>
      </c>
      <c r="G341" s="15" t="str">
        <f>IF(supply!H348&lt;&gt;"",VLOOKUP(supply!H348,#REF!,2,FALSE),"")</f>
        <v/>
      </c>
    </row>
    <row r="342" spans="1:7" x14ac:dyDescent="0.25">
      <c r="A342" s="15" t="str">
        <f>IF(supply!C349&lt;&gt;"",supply!B349,"")</f>
        <v/>
      </c>
      <c r="B342" s="15" t="str">
        <f>IF(supply!C349&lt;&gt;"",supply!C349,"")</f>
        <v/>
      </c>
      <c r="C342" s="15" t="str">
        <f>IF(supply!D349&lt;&gt;"",supply!D349,"")</f>
        <v/>
      </c>
      <c r="D342" s="15" t="str">
        <f>IF(supply!E349&lt;&gt;"",supply!E349,"")</f>
        <v/>
      </c>
      <c r="E342" s="15" t="str">
        <f>IF(supply!F349&lt;&gt;"",supply!F349,"")</f>
        <v/>
      </c>
      <c r="F342" s="15" t="str">
        <f>IF(supply!G349&lt;&gt;"",VLOOKUP(supply!G349,#REF!,2,FALSE),"")</f>
        <v/>
      </c>
      <c r="G342" s="15" t="str">
        <f>IF(supply!H349&lt;&gt;"",VLOOKUP(supply!H349,#REF!,2,FALSE),"")</f>
        <v/>
      </c>
    </row>
    <row r="343" spans="1:7" x14ac:dyDescent="0.25">
      <c r="A343" s="15" t="str">
        <f>IF(supply!C350&lt;&gt;"",supply!B350,"")</f>
        <v/>
      </c>
      <c r="B343" s="15" t="str">
        <f>IF(supply!C350&lt;&gt;"",supply!C350,"")</f>
        <v/>
      </c>
      <c r="C343" s="15" t="str">
        <f>IF(supply!D350&lt;&gt;"",supply!D350,"")</f>
        <v/>
      </c>
      <c r="D343" s="15" t="str">
        <f>IF(supply!E350&lt;&gt;"",supply!E350,"")</f>
        <v/>
      </c>
      <c r="E343" s="15" t="str">
        <f>IF(supply!F350&lt;&gt;"",supply!F350,"")</f>
        <v/>
      </c>
      <c r="F343" s="15" t="str">
        <f>IF(supply!G350&lt;&gt;"",VLOOKUP(supply!G350,#REF!,2,FALSE),"")</f>
        <v/>
      </c>
      <c r="G343" s="15" t="str">
        <f>IF(supply!H350&lt;&gt;"",VLOOKUP(supply!H350,#REF!,2,FALSE),"")</f>
        <v/>
      </c>
    </row>
    <row r="344" spans="1:7" x14ac:dyDescent="0.25">
      <c r="A344" s="15" t="str">
        <f>IF(supply!C351&lt;&gt;"",supply!B351,"")</f>
        <v/>
      </c>
      <c r="B344" s="15" t="str">
        <f>IF(supply!C351&lt;&gt;"",supply!C351,"")</f>
        <v/>
      </c>
      <c r="C344" s="15" t="str">
        <f>IF(supply!D351&lt;&gt;"",supply!D351,"")</f>
        <v/>
      </c>
      <c r="D344" s="15" t="str">
        <f>IF(supply!E351&lt;&gt;"",supply!E351,"")</f>
        <v/>
      </c>
      <c r="E344" s="15" t="str">
        <f>IF(supply!F351&lt;&gt;"",supply!F351,"")</f>
        <v/>
      </c>
      <c r="F344" s="15" t="str">
        <f>IF(supply!G351&lt;&gt;"",VLOOKUP(supply!G351,#REF!,2,FALSE),"")</f>
        <v/>
      </c>
      <c r="G344" s="15" t="str">
        <f>IF(supply!H351&lt;&gt;"",VLOOKUP(supply!H351,#REF!,2,FALSE),"")</f>
        <v/>
      </c>
    </row>
    <row r="345" spans="1:7" x14ac:dyDescent="0.25">
      <c r="A345" s="15" t="str">
        <f>IF(supply!C352&lt;&gt;"",supply!B352,"")</f>
        <v/>
      </c>
      <c r="B345" s="15" t="str">
        <f>IF(supply!C352&lt;&gt;"",supply!C352,"")</f>
        <v/>
      </c>
      <c r="C345" s="15" t="str">
        <f>IF(supply!D352&lt;&gt;"",supply!D352,"")</f>
        <v/>
      </c>
      <c r="D345" s="15" t="str">
        <f>IF(supply!E352&lt;&gt;"",supply!E352,"")</f>
        <v/>
      </c>
      <c r="E345" s="15" t="str">
        <f>IF(supply!F352&lt;&gt;"",supply!F352,"")</f>
        <v/>
      </c>
      <c r="F345" s="15" t="str">
        <f>IF(supply!G352&lt;&gt;"",VLOOKUP(supply!G352,#REF!,2,FALSE),"")</f>
        <v/>
      </c>
      <c r="G345" s="15" t="str">
        <f>IF(supply!H352&lt;&gt;"",VLOOKUP(supply!H352,#REF!,2,FALSE),"")</f>
        <v/>
      </c>
    </row>
    <row r="346" spans="1:7" x14ac:dyDescent="0.25">
      <c r="A346" s="15" t="str">
        <f>IF(supply!C353&lt;&gt;"",supply!B353,"")</f>
        <v/>
      </c>
      <c r="B346" s="15" t="str">
        <f>IF(supply!C353&lt;&gt;"",supply!C353,"")</f>
        <v/>
      </c>
      <c r="C346" s="15" t="str">
        <f>IF(supply!D353&lt;&gt;"",supply!D353,"")</f>
        <v/>
      </c>
      <c r="D346" s="15" t="str">
        <f>IF(supply!E353&lt;&gt;"",supply!E353,"")</f>
        <v/>
      </c>
      <c r="E346" s="15" t="str">
        <f>IF(supply!F353&lt;&gt;"",supply!F353,"")</f>
        <v/>
      </c>
      <c r="F346" s="15" t="str">
        <f>IF(supply!G353&lt;&gt;"",VLOOKUP(supply!G353,#REF!,2,FALSE),"")</f>
        <v/>
      </c>
      <c r="G346" s="15" t="str">
        <f>IF(supply!H353&lt;&gt;"",VLOOKUP(supply!H353,#REF!,2,FALSE),"")</f>
        <v/>
      </c>
    </row>
    <row r="347" spans="1:7" x14ac:dyDescent="0.25">
      <c r="A347" s="15" t="str">
        <f>IF(supply!C354&lt;&gt;"",supply!B354,"")</f>
        <v/>
      </c>
      <c r="B347" s="15" t="str">
        <f>IF(supply!C354&lt;&gt;"",supply!C354,"")</f>
        <v/>
      </c>
      <c r="C347" s="15" t="str">
        <f>IF(supply!D354&lt;&gt;"",supply!D354,"")</f>
        <v/>
      </c>
      <c r="D347" s="15" t="str">
        <f>IF(supply!E354&lt;&gt;"",supply!E354,"")</f>
        <v/>
      </c>
      <c r="E347" s="15" t="str">
        <f>IF(supply!F354&lt;&gt;"",supply!F354,"")</f>
        <v/>
      </c>
      <c r="F347" s="15" t="str">
        <f>IF(supply!G354&lt;&gt;"",VLOOKUP(supply!G354,#REF!,2,FALSE),"")</f>
        <v/>
      </c>
      <c r="G347" s="15" t="str">
        <f>IF(supply!H354&lt;&gt;"",VLOOKUP(supply!H354,#REF!,2,FALSE),"")</f>
        <v/>
      </c>
    </row>
    <row r="348" spans="1:7" x14ac:dyDescent="0.25">
      <c r="A348" s="15" t="str">
        <f>IF(supply!C355&lt;&gt;"",supply!B355,"")</f>
        <v/>
      </c>
      <c r="B348" s="15" t="str">
        <f>IF(supply!C355&lt;&gt;"",supply!C355,"")</f>
        <v/>
      </c>
      <c r="C348" s="15" t="str">
        <f>IF(supply!D355&lt;&gt;"",supply!D355,"")</f>
        <v/>
      </c>
      <c r="D348" s="15" t="str">
        <f>IF(supply!E355&lt;&gt;"",supply!E355,"")</f>
        <v/>
      </c>
      <c r="E348" s="15" t="str">
        <f>IF(supply!F355&lt;&gt;"",supply!F355,"")</f>
        <v/>
      </c>
      <c r="F348" s="15" t="str">
        <f>IF(supply!G355&lt;&gt;"",VLOOKUP(supply!G355,#REF!,2,FALSE),"")</f>
        <v/>
      </c>
      <c r="G348" s="15" t="str">
        <f>IF(supply!H355&lt;&gt;"",VLOOKUP(supply!H355,#REF!,2,FALSE),"")</f>
        <v/>
      </c>
    </row>
    <row r="349" spans="1:7" x14ac:dyDescent="0.25">
      <c r="A349" s="15" t="str">
        <f>IF(supply!C356&lt;&gt;"",supply!B356,"")</f>
        <v/>
      </c>
      <c r="B349" s="15" t="str">
        <f>IF(supply!C356&lt;&gt;"",supply!C356,"")</f>
        <v/>
      </c>
      <c r="C349" s="15" t="str">
        <f>IF(supply!D356&lt;&gt;"",supply!D356,"")</f>
        <v/>
      </c>
      <c r="D349" s="15" t="str">
        <f>IF(supply!E356&lt;&gt;"",supply!E356,"")</f>
        <v/>
      </c>
      <c r="E349" s="15" t="str">
        <f>IF(supply!F356&lt;&gt;"",supply!F356,"")</f>
        <v/>
      </c>
      <c r="F349" s="15" t="str">
        <f>IF(supply!G356&lt;&gt;"",VLOOKUP(supply!G356,#REF!,2,FALSE),"")</f>
        <v/>
      </c>
      <c r="G349" s="15" t="str">
        <f>IF(supply!H356&lt;&gt;"",VLOOKUP(supply!H356,#REF!,2,FALSE),"")</f>
        <v/>
      </c>
    </row>
    <row r="350" spans="1:7" x14ac:dyDescent="0.25">
      <c r="A350" s="15" t="str">
        <f>IF(supply!C357&lt;&gt;"",supply!B357,"")</f>
        <v/>
      </c>
      <c r="B350" s="15" t="str">
        <f>IF(supply!C357&lt;&gt;"",supply!C357,"")</f>
        <v/>
      </c>
      <c r="C350" s="15" t="str">
        <f>IF(supply!D357&lt;&gt;"",supply!D357,"")</f>
        <v/>
      </c>
      <c r="D350" s="15" t="str">
        <f>IF(supply!E357&lt;&gt;"",supply!E357,"")</f>
        <v/>
      </c>
      <c r="E350" s="15" t="str">
        <f>IF(supply!F357&lt;&gt;"",supply!F357,"")</f>
        <v/>
      </c>
      <c r="F350" s="15" t="str">
        <f>IF(supply!G357&lt;&gt;"",VLOOKUP(supply!G357,#REF!,2,FALSE),"")</f>
        <v/>
      </c>
      <c r="G350" s="15" t="str">
        <f>IF(supply!H357&lt;&gt;"",VLOOKUP(supply!H357,#REF!,2,FALSE),"")</f>
        <v/>
      </c>
    </row>
    <row r="351" spans="1:7" x14ac:dyDescent="0.25">
      <c r="A351" s="15" t="str">
        <f>IF(supply!C358&lt;&gt;"",supply!B358,"")</f>
        <v/>
      </c>
      <c r="B351" s="15" t="str">
        <f>IF(supply!C358&lt;&gt;"",supply!C358,"")</f>
        <v/>
      </c>
      <c r="C351" s="15" t="str">
        <f>IF(supply!D358&lt;&gt;"",supply!D358,"")</f>
        <v/>
      </c>
      <c r="D351" s="15" t="str">
        <f>IF(supply!E358&lt;&gt;"",supply!E358,"")</f>
        <v/>
      </c>
      <c r="E351" s="15" t="str">
        <f>IF(supply!F358&lt;&gt;"",supply!F358,"")</f>
        <v/>
      </c>
      <c r="F351" s="15" t="str">
        <f>IF(supply!G358&lt;&gt;"",VLOOKUP(supply!G358,#REF!,2,FALSE),"")</f>
        <v/>
      </c>
      <c r="G351" s="15" t="str">
        <f>IF(supply!H358&lt;&gt;"",VLOOKUP(supply!H358,#REF!,2,FALSE),"")</f>
        <v/>
      </c>
    </row>
    <row r="352" spans="1:7" x14ac:dyDescent="0.25">
      <c r="A352" s="15" t="str">
        <f>IF(supply!C359&lt;&gt;"",supply!B359,"")</f>
        <v/>
      </c>
      <c r="B352" s="15" t="str">
        <f>IF(supply!C359&lt;&gt;"",supply!C359,"")</f>
        <v/>
      </c>
      <c r="C352" s="15" t="str">
        <f>IF(supply!D359&lt;&gt;"",supply!D359,"")</f>
        <v/>
      </c>
      <c r="D352" s="15" t="str">
        <f>IF(supply!E359&lt;&gt;"",supply!E359,"")</f>
        <v/>
      </c>
      <c r="E352" s="15" t="str">
        <f>IF(supply!F359&lt;&gt;"",supply!F359,"")</f>
        <v/>
      </c>
      <c r="F352" s="15" t="str">
        <f>IF(supply!G359&lt;&gt;"",VLOOKUP(supply!G359,#REF!,2,FALSE),"")</f>
        <v/>
      </c>
      <c r="G352" s="15" t="str">
        <f>IF(supply!H359&lt;&gt;"",VLOOKUP(supply!H359,#REF!,2,FALSE),"")</f>
        <v/>
      </c>
    </row>
    <row r="353" spans="1:7" x14ac:dyDescent="0.25">
      <c r="A353" s="15" t="str">
        <f>IF(supply!C360&lt;&gt;"",supply!B360,"")</f>
        <v/>
      </c>
      <c r="B353" s="15" t="str">
        <f>IF(supply!C360&lt;&gt;"",supply!C360,"")</f>
        <v/>
      </c>
      <c r="C353" s="15" t="str">
        <f>IF(supply!D360&lt;&gt;"",supply!D360,"")</f>
        <v/>
      </c>
      <c r="D353" s="15" t="str">
        <f>IF(supply!E360&lt;&gt;"",supply!E360,"")</f>
        <v/>
      </c>
      <c r="E353" s="15" t="str">
        <f>IF(supply!F360&lt;&gt;"",supply!F360,"")</f>
        <v/>
      </c>
      <c r="F353" s="15" t="str">
        <f>IF(supply!G360&lt;&gt;"",VLOOKUP(supply!G360,#REF!,2,FALSE),"")</f>
        <v/>
      </c>
      <c r="G353" s="15" t="str">
        <f>IF(supply!H360&lt;&gt;"",VLOOKUP(supply!H360,#REF!,2,FALSE),"")</f>
        <v/>
      </c>
    </row>
    <row r="354" spans="1:7" x14ac:dyDescent="0.25">
      <c r="A354" s="15" t="str">
        <f>IF(supply!C361&lt;&gt;"",supply!B361,"")</f>
        <v/>
      </c>
      <c r="B354" s="15" t="str">
        <f>IF(supply!C361&lt;&gt;"",supply!C361,"")</f>
        <v/>
      </c>
      <c r="C354" s="15" t="str">
        <f>IF(supply!D361&lt;&gt;"",supply!D361,"")</f>
        <v/>
      </c>
      <c r="D354" s="15" t="str">
        <f>IF(supply!E361&lt;&gt;"",supply!E361,"")</f>
        <v/>
      </c>
      <c r="E354" s="15" t="str">
        <f>IF(supply!F361&lt;&gt;"",supply!F361,"")</f>
        <v/>
      </c>
      <c r="F354" s="15" t="str">
        <f>IF(supply!G361&lt;&gt;"",VLOOKUP(supply!G361,#REF!,2,FALSE),"")</f>
        <v/>
      </c>
      <c r="G354" s="15" t="str">
        <f>IF(supply!H361&lt;&gt;"",VLOOKUP(supply!H361,#REF!,2,FALSE),"")</f>
        <v/>
      </c>
    </row>
    <row r="355" spans="1:7" x14ac:dyDescent="0.25">
      <c r="A355" s="15" t="str">
        <f>IF(supply!C362&lt;&gt;"",supply!B362,"")</f>
        <v/>
      </c>
      <c r="B355" s="15" t="str">
        <f>IF(supply!C362&lt;&gt;"",supply!C362,"")</f>
        <v/>
      </c>
      <c r="C355" s="15" t="str">
        <f>IF(supply!D362&lt;&gt;"",supply!D362,"")</f>
        <v/>
      </c>
      <c r="D355" s="15" t="str">
        <f>IF(supply!E362&lt;&gt;"",supply!E362,"")</f>
        <v/>
      </c>
      <c r="E355" s="15" t="str">
        <f>IF(supply!F362&lt;&gt;"",supply!F362,"")</f>
        <v/>
      </c>
      <c r="F355" s="15" t="str">
        <f>IF(supply!G362&lt;&gt;"",VLOOKUP(supply!G362,#REF!,2,FALSE),"")</f>
        <v/>
      </c>
      <c r="G355" s="15" t="str">
        <f>IF(supply!H362&lt;&gt;"",VLOOKUP(supply!H362,#REF!,2,FALSE),"")</f>
        <v/>
      </c>
    </row>
    <row r="356" spans="1:7" x14ac:dyDescent="0.25">
      <c r="A356" s="15" t="str">
        <f>IF(supply!C363&lt;&gt;"",supply!B363,"")</f>
        <v/>
      </c>
      <c r="B356" s="15" t="str">
        <f>IF(supply!C363&lt;&gt;"",supply!C363,"")</f>
        <v/>
      </c>
      <c r="C356" s="15" t="str">
        <f>IF(supply!D363&lt;&gt;"",supply!D363,"")</f>
        <v/>
      </c>
      <c r="D356" s="15" t="str">
        <f>IF(supply!E363&lt;&gt;"",supply!E363,"")</f>
        <v/>
      </c>
      <c r="E356" s="15" t="str">
        <f>IF(supply!F363&lt;&gt;"",supply!F363,"")</f>
        <v/>
      </c>
      <c r="F356" s="15" t="str">
        <f>IF(supply!G363&lt;&gt;"",VLOOKUP(supply!G363,#REF!,2,FALSE),"")</f>
        <v/>
      </c>
      <c r="G356" s="15" t="str">
        <f>IF(supply!H363&lt;&gt;"",VLOOKUP(supply!H363,#REF!,2,FALSE),"")</f>
        <v/>
      </c>
    </row>
    <row r="357" spans="1:7" x14ac:dyDescent="0.25">
      <c r="A357" s="15" t="str">
        <f>IF(supply!C364&lt;&gt;"",supply!B364,"")</f>
        <v/>
      </c>
      <c r="B357" s="15" t="str">
        <f>IF(supply!C364&lt;&gt;"",supply!C364,"")</f>
        <v/>
      </c>
      <c r="C357" s="15" t="str">
        <f>IF(supply!D364&lt;&gt;"",supply!D364,"")</f>
        <v/>
      </c>
      <c r="D357" s="15" t="str">
        <f>IF(supply!E364&lt;&gt;"",supply!E364,"")</f>
        <v/>
      </c>
      <c r="E357" s="15" t="str">
        <f>IF(supply!F364&lt;&gt;"",supply!F364,"")</f>
        <v/>
      </c>
      <c r="F357" s="15" t="str">
        <f>IF(supply!G364&lt;&gt;"",VLOOKUP(supply!G364,#REF!,2,FALSE),"")</f>
        <v/>
      </c>
      <c r="G357" s="15" t="str">
        <f>IF(supply!H364&lt;&gt;"",VLOOKUP(supply!H364,#REF!,2,FALSE),"")</f>
        <v/>
      </c>
    </row>
    <row r="358" spans="1:7" x14ac:dyDescent="0.25">
      <c r="A358" s="15" t="str">
        <f>IF(supply!C365&lt;&gt;"",supply!B365,"")</f>
        <v/>
      </c>
      <c r="B358" s="15" t="str">
        <f>IF(supply!C365&lt;&gt;"",supply!C365,"")</f>
        <v/>
      </c>
      <c r="C358" s="15" t="str">
        <f>IF(supply!D365&lt;&gt;"",supply!D365,"")</f>
        <v/>
      </c>
      <c r="D358" s="15" t="str">
        <f>IF(supply!E365&lt;&gt;"",supply!E365,"")</f>
        <v/>
      </c>
      <c r="E358" s="15" t="str">
        <f>IF(supply!F365&lt;&gt;"",supply!F365,"")</f>
        <v/>
      </c>
      <c r="F358" s="15" t="str">
        <f>IF(supply!G365&lt;&gt;"",VLOOKUP(supply!G365,#REF!,2,FALSE),"")</f>
        <v/>
      </c>
      <c r="G358" s="15" t="str">
        <f>IF(supply!H365&lt;&gt;"",VLOOKUP(supply!H365,#REF!,2,FALSE),"")</f>
        <v/>
      </c>
    </row>
    <row r="359" spans="1:7" x14ac:dyDescent="0.25">
      <c r="A359" s="15" t="str">
        <f>IF(supply!C366&lt;&gt;"",supply!B366,"")</f>
        <v/>
      </c>
      <c r="B359" s="15" t="str">
        <f>IF(supply!C366&lt;&gt;"",supply!C366,"")</f>
        <v/>
      </c>
      <c r="C359" s="15" t="str">
        <f>IF(supply!D366&lt;&gt;"",supply!D366,"")</f>
        <v/>
      </c>
      <c r="D359" s="15" t="str">
        <f>IF(supply!E366&lt;&gt;"",supply!E366,"")</f>
        <v/>
      </c>
      <c r="E359" s="15" t="str">
        <f>IF(supply!F366&lt;&gt;"",supply!F366,"")</f>
        <v/>
      </c>
      <c r="F359" s="15" t="str">
        <f>IF(supply!G366&lt;&gt;"",VLOOKUP(supply!G366,#REF!,2,FALSE),"")</f>
        <v/>
      </c>
      <c r="G359" s="15" t="str">
        <f>IF(supply!H366&lt;&gt;"",VLOOKUP(supply!H366,#REF!,2,FALSE),"")</f>
        <v/>
      </c>
    </row>
    <row r="360" spans="1:7" x14ac:dyDescent="0.25">
      <c r="A360" s="15" t="str">
        <f>IF(supply!C367&lt;&gt;"",supply!B367,"")</f>
        <v/>
      </c>
      <c r="B360" s="15" t="str">
        <f>IF(supply!C367&lt;&gt;"",supply!C367,"")</f>
        <v/>
      </c>
      <c r="C360" s="15" t="str">
        <f>IF(supply!D367&lt;&gt;"",supply!D367,"")</f>
        <v/>
      </c>
      <c r="D360" s="15" t="str">
        <f>IF(supply!E367&lt;&gt;"",supply!E367,"")</f>
        <v/>
      </c>
      <c r="E360" s="15" t="str">
        <f>IF(supply!F367&lt;&gt;"",supply!F367,"")</f>
        <v/>
      </c>
      <c r="F360" s="15" t="str">
        <f>IF(supply!G367&lt;&gt;"",VLOOKUP(supply!G367,#REF!,2,FALSE),"")</f>
        <v/>
      </c>
      <c r="G360" s="15" t="str">
        <f>IF(supply!H367&lt;&gt;"",VLOOKUP(supply!H367,#REF!,2,FALSE),"")</f>
        <v/>
      </c>
    </row>
    <row r="361" spans="1:7" x14ac:dyDescent="0.25">
      <c r="A361" s="15" t="str">
        <f>IF(supply!C368&lt;&gt;"",supply!B368,"")</f>
        <v/>
      </c>
      <c r="B361" s="15" t="str">
        <f>IF(supply!C368&lt;&gt;"",supply!C368,"")</f>
        <v/>
      </c>
      <c r="C361" s="15" t="str">
        <f>IF(supply!D368&lt;&gt;"",supply!D368,"")</f>
        <v/>
      </c>
      <c r="D361" s="15" t="str">
        <f>IF(supply!E368&lt;&gt;"",supply!E368,"")</f>
        <v/>
      </c>
      <c r="E361" s="15" t="str">
        <f>IF(supply!F368&lt;&gt;"",supply!F368,"")</f>
        <v/>
      </c>
      <c r="F361" s="15" t="str">
        <f>IF(supply!G368&lt;&gt;"",VLOOKUP(supply!G368,#REF!,2,FALSE),"")</f>
        <v/>
      </c>
      <c r="G361" s="15" t="str">
        <f>IF(supply!H368&lt;&gt;"",VLOOKUP(supply!H368,#REF!,2,FALSE),"")</f>
        <v/>
      </c>
    </row>
    <row r="362" spans="1:7" x14ac:dyDescent="0.25">
      <c r="A362" s="15" t="str">
        <f>IF(supply!C369&lt;&gt;"",supply!B369,"")</f>
        <v/>
      </c>
      <c r="B362" s="15" t="str">
        <f>IF(supply!C369&lt;&gt;"",supply!C369,"")</f>
        <v/>
      </c>
      <c r="C362" s="15" t="str">
        <f>IF(supply!D369&lt;&gt;"",supply!D369,"")</f>
        <v/>
      </c>
      <c r="D362" s="15" t="str">
        <f>IF(supply!E369&lt;&gt;"",supply!E369,"")</f>
        <v/>
      </c>
      <c r="E362" s="15" t="str">
        <f>IF(supply!F369&lt;&gt;"",supply!F369,"")</f>
        <v/>
      </c>
      <c r="F362" s="15" t="str">
        <f>IF(supply!G369&lt;&gt;"",VLOOKUP(supply!G369,#REF!,2,FALSE),"")</f>
        <v/>
      </c>
      <c r="G362" s="15" t="str">
        <f>IF(supply!H369&lt;&gt;"",VLOOKUP(supply!H369,#REF!,2,FALSE),"")</f>
        <v/>
      </c>
    </row>
    <row r="363" spans="1:7" x14ac:dyDescent="0.25">
      <c r="A363" s="15" t="str">
        <f>IF(supply!C370&lt;&gt;"",supply!B370,"")</f>
        <v/>
      </c>
      <c r="B363" s="15" t="str">
        <f>IF(supply!C370&lt;&gt;"",supply!C370,"")</f>
        <v/>
      </c>
      <c r="C363" s="15" t="str">
        <f>IF(supply!D370&lt;&gt;"",supply!D370,"")</f>
        <v/>
      </c>
      <c r="D363" s="15" t="str">
        <f>IF(supply!E370&lt;&gt;"",supply!E370,"")</f>
        <v/>
      </c>
      <c r="E363" s="15" t="str">
        <f>IF(supply!F370&lt;&gt;"",supply!F370,"")</f>
        <v/>
      </c>
      <c r="F363" s="15" t="str">
        <f>IF(supply!G370&lt;&gt;"",VLOOKUP(supply!G370,#REF!,2,FALSE),"")</f>
        <v/>
      </c>
      <c r="G363" s="15" t="str">
        <f>IF(supply!H370&lt;&gt;"",VLOOKUP(supply!H370,#REF!,2,FALSE),"")</f>
        <v/>
      </c>
    </row>
    <row r="364" spans="1:7" x14ac:dyDescent="0.25">
      <c r="A364" s="15" t="str">
        <f>IF(supply!C371&lt;&gt;"",supply!B371,"")</f>
        <v/>
      </c>
      <c r="B364" s="15" t="str">
        <f>IF(supply!C371&lt;&gt;"",supply!C371,"")</f>
        <v/>
      </c>
      <c r="C364" s="15" t="str">
        <f>IF(supply!D371&lt;&gt;"",supply!D371,"")</f>
        <v/>
      </c>
      <c r="D364" s="15" t="str">
        <f>IF(supply!E371&lt;&gt;"",supply!E371,"")</f>
        <v/>
      </c>
      <c r="E364" s="15" t="str">
        <f>IF(supply!F371&lt;&gt;"",supply!F371,"")</f>
        <v/>
      </c>
      <c r="F364" s="15" t="str">
        <f>IF(supply!G371&lt;&gt;"",VLOOKUP(supply!G371,#REF!,2,FALSE),"")</f>
        <v/>
      </c>
      <c r="G364" s="15" t="str">
        <f>IF(supply!H371&lt;&gt;"",VLOOKUP(supply!H371,#REF!,2,FALSE),"")</f>
        <v/>
      </c>
    </row>
    <row r="365" spans="1:7" x14ac:dyDescent="0.25">
      <c r="A365" s="15" t="str">
        <f>IF(supply!C372&lt;&gt;"",supply!B372,"")</f>
        <v/>
      </c>
      <c r="B365" s="15" t="str">
        <f>IF(supply!C372&lt;&gt;"",supply!C372,"")</f>
        <v/>
      </c>
      <c r="C365" s="15" t="str">
        <f>IF(supply!D372&lt;&gt;"",supply!D372,"")</f>
        <v/>
      </c>
      <c r="D365" s="15" t="str">
        <f>IF(supply!E372&lt;&gt;"",supply!E372,"")</f>
        <v/>
      </c>
      <c r="E365" s="15" t="str">
        <f>IF(supply!F372&lt;&gt;"",supply!F372,"")</f>
        <v/>
      </c>
      <c r="F365" s="15" t="str">
        <f>IF(supply!G372&lt;&gt;"",VLOOKUP(supply!G372,#REF!,2,FALSE),"")</f>
        <v/>
      </c>
      <c r="G365" s="15" t="str">
        <f>IF(supply!H372&lt;&gt;"",VLOOKUP(supply!H372,#REF!,2,FALSE),"")</f>
        <v/>
      </c>
    </row>
    <row r="366" spans="1:7" x14ac:dyDescent="0.25">
      <c r="A366" s="15" t="str">
        <f>IF(supply!C373&lt;&gt;"",supply!B373,"")</f>
        <v/>
      </c>
      <c r="B366" s="15" t="str">
        <f>IF(supply!C373&lt;&gt;"",supply!C373,"")</f>
        <v/>
      </c>
      <c r="C366" s="15" t="str">
        <f>IF(supply!D373&lt;&gt;"",supply!D373,"")</f>
        <v/>
      </c>
      <c r="D366" s="15" t="str">
        <f>IF(supply!E373&lt;&gt;"",supply!E373,"")</f>
        <v/>
      </c>
      <c r="E366" s="15" t="str">
        <f>IF(supply!F373&lt;&gt;"",supply!F373,"")</f>
        <v/>
      </c>
      <c r="F366" s="15" t="str">
        <f>IF(supply!G373&lt;&gt;"",VLOOKUP(supply!G373,#REF!,2,FALSE),"")</f>
        <v/>
      </c>
      <c r="G366" s="15" t="str">
        <f>IF(supply!H373&lt;&gt;"",VLOOKUP(supply!H373,#REF!,2,FALSE),"")</f>
        <v/>
      </c>
    </row>
    <row r="367" spans="1:7" x14ac:dyDescent="0.25">
      <c r="A367" s="15" t="str">
        <f>IF(supply!C374&lt;&gt;"",supply!B374,"")</f>
        <v/>
      </c>
      <c r="B367" s="15" t="str">
        <f>IF(supply!C374&lt;&gt;"",supply!C374,"")</f>
        <v/>
      </c>
      <c r="C367" s="15" t="str">
        <f>IF(supply!D374&lt;&gt;"",supply!D374,"")</f>
        <v/>
      </c>
      <c r="D367" s="15" t="str">
        <f>IF(supply!E374&lt;&gt;"",supply!E374,"")</f>
        <v/>
      </c>
      <c r="E367" s="15" t="str">
        <f>IF(supply!F374&lt;&gt;"",supply!F374,"")</f>
        <v/>
      </c>
      <c r="F367" s="15" t="str">
        <f>IF(supply!G374&lt;&gt;"",VLOOKUP(supply!G374,#REF!,2,FALSE),"")</f>
        <v/>
      </c>
      <c r="G367" s="15" t="str">
        <f>IF(supply!H374&lt;&gt;"",VLOOKUP(supply!H374,#REF!,2,FALSE),"")</f>
        <v/>
      </c>
    </row>
    <row r="368" spans="1:7" x14ac:dyDescent="0.25">
      <c r="A368" s="15" t="str">
        <f>IF(supply!C375&lt;&gt;"",supply!B375,"")</f>
        <v/>
      </c>
      <c r="B368" s="15" t="str">
        <f>IF(supply!C375&lt;&gt;"",supply!C375,"")</f>
        <v/>
      </c>
      <c r="C368" s="15" t="str">
        <f>IF(supply!D375&lt;&gt;"",supply!D375,"")</f>
        <v/>
      </c>
      <c r="D368" s="15" t="str">
        <f>IF(supply!E375&lt;&gt;"",supply!E375,"")</f>
        <v/>
      </c>
      <c r="E368" s="15" t="str">
        <f>IF(supply!F375&lt;&gt;"",supply!F375,"")</f>
        <v/>
      </c>
      <c r="F368" s="15" t="str">
        <f>IF(supply!G375&lt;&gt;"",VLOOKUP(supply!G375,#REF!,2,FALSE),"")</f>
        <v/>
      </c>
      <c r="G368" s="15" t="str">
        <f>IF(supply!H375&lt;&gt;"",VLOOKUP(supply!H375,#REF!,2,FALSE),"")</f>
        <v/>
      </c>
    </row>
    <row r="369" spans="1:7" x14ac:dyDescent="0.25">
      <c r="A369" s="15" t="str">
        <f>IF(supply!C376&lt;&gt;"",supply!B376,"")</f>
        <v/>
      </c>
      <c r="B369" s="15" t="str">
        <f>IF(supply!C376&lt;&gt;"",supply!C376,"")</f>
        <v/>
      </c>
      <c r="C369" s="15" t="str">
        <f>IF(supply!D376&lt;&gt;"",supply!D376,"")</f>
        <v/>
      </c>
      <c r="D369" s="15" t="str">
        <f>IF(supply!E376&lt;&gt;"",supply!E376,"")</f>
        <v/>
      </c>
      <c r="E369" s="15" t="str">
        <f>IF(supply!F376&lt;&gt;"",supply!F376,"")</f>
        <v/>
      </c>
      <c r="F369" s="15" t="str">
        <f>IF(supply!G376&lt;&gt;"",VLOOKUP(supply!G376,#REF!,2,FALSE),"")</f>
        <v/>
      </c>
      <c r="G369" s="15" t="str">
        <f>IF(supply!H376&lt;&gt;"",VLOOKUP(supply!H376,#REF!,2,FALSE),"")</f>
        <v/>
      </c>
    </row>
    <row r="370" spans="1:7" x14ac:dyDescent="0.25">
      <c r="A370" s="15" t="str">
        <f>IF(supply!C377&lt;&gt;"",supply!B377,"")</f>
        <v/>
      </c>
      <c r="B370" s="15" t="str">
        <f>IF(supply!C377&lt;&gt;"",supply!C377,"")</f>
        <v/>
      </c>
      <c r="C370" s="15" t="str">
        <f>IF(supply!D377&lt;&gt;"",supply!D377,"")</f>
        <v/>
      </c>
      <c r="D370" s="15" t="str">
        <f>IF(supply!E377&lt;&gt;"",supply!E377,"")</f>
        <v/>
      </c>
      <c r="E370" s="15" t="str">
        <f>IF(supply!F377&lt;&gt;"",supply!F377,"")</f>
        <v/>
      </c>
      <c r="F370" s="15" t="str">
        <f>IF(supply!G377&lt;&gt;"",VLOOKUP(supply!G377,#REF!,2,FALSE),"")</f>
        <v/>
      </c>
      <c r="G370" s="15" t="str">
        <f>IF(supply!H377&lt;&gt;"",VLOOKUP(supply!H377,#REF!,2,FALSE),"")</f>
        <v/>
      </c>
    </row>
    <row r="371" spans="1:7" x14ac:dyDescent="0.25">
      <c r="A371" s="15" t="str">
        <f>IF(supply!C378&lt;&gt;"",supply!B378,"")</f>
        <v/>
      </c>
      <c r="B371" s="15" t="str">
        <f>IF(supply!C378&lt;&gt;"",supply!C378,"")</f>
        <v/>
      </c>
      <c r="C371" s="15" t="str">
        <f>IF(supply!D378&lt;&gt;"",supply!D378,"")</f>
        <v/>
      </c>
      <c r="D371" s="15" t="str">
        <f>IF(supply!E378&lt;&gt;"",supply!E378,"")</f>
        <v/>
      </c>
      <c r="E371" s="15" t="str">
        <f>IF(supply!F378&lt;&gt;"",supply!F378,"")</f>
        <v/>
      </c>
      <c r="F371" s="15" t="str">
        <f>IF(supply!G378&lt;&gt;"",VLOOKUP(supply!G378,#REF!,2,FALSE),"")</f>
        <v/>
      </c>
      <c r="G371" s="15" t="str">
        <f>IF(supply!H378&lt;&gt;"",VLOOKUP(supply!H378,#REF!,2,FALSE),"")</f>
        <v/>
      </c>
    </row>
    <row r="372" spans="1:7" x14ac:dyDescent="0.25">
      <c r="A372" s="15" t="str">
        <f>IF(supply!C379&lt;&gt;"",supply!B379,"")</f>
        <v/>
      </c>
      <c r="B372" s="15" t="str">
        <f>IF(supply!C379&lt;&gt;"",supply!C379,"")</f>
        <v/>
      </c>
      <c r="C372" s="15" t="str">
        <f>IF(supply!D379&lt;&gt;"",supply!D379,"")</f>
        <v/>
      </c>
      <c r="D372" s="15" t="str">
        <f>IF(supply!E379&lt;&gt;"",supply!E379,"")</f>
        <v/>
      </c>
      <c r="E372" s="15" t="str">
        <f>IF(supply!F379&lt;&gt;"",supply!F379,"")</f>
        <v/>
      </c>
      <c r="F372" s="15" t="str">
        <f>IF(supply!G379&lt;&gt;"",VLOOKUP(supply!G379,#REF!,2,FALSE),"")</f>
        <v/>
      </c>
      <c r="G372" s="15" t="str">
        <f>IF(supply!H379&lt;&gt;"",VLOOKUP(supply!H379,#REF!,2,FALSE),"")</f>
        <v/>
      </c>
    </row>
    <row r="373" spans="1:7" x14ac:dyDescent="0.25">
      <c r="A373" s="15" t="str">
        <f>IF(supply!C380&lt;&gt;"",supply!B380,"")</f>
        <v/>
      </c>
      <c r="B373" s="15" t="str">
        <f>IF(supply!C380&lt;&gt;"",supply!C380,"")</f>
        <v/>
      </c>
      <c r="C373" s="15" t="str">
        <f>IF(supply!D380&lt;&gt;"",supply!D380,"")</f>
        <v/>
      </c>
      <c r="D373" s="15" t="str">
        <f>IF(supply!E380&lt;&gt;"",supply!E380,"")</f>
        <v/>
      </c>
      <c r="E373" s="15" t="str">
        <f>IF(supply!F380&lt;&gt;"",supply!F380,"")</f>
        <v/>
      </c>
      <c r="F373" s="15" t="str">
        <f>IF(supply!G380&lt;&gt;"",VLOOKUP(supply!G380,#REF!,2,FALSE),"")</f>
        <v/>
      </c>
      <c r="G373" s="15" t="str">
        <f>IF(supply!H380&lt;&gt;"",VLOOKUP(supply!H380,#REF!,2,FALSE),"")</f>
        <v/>
      </c>
    </row>
    <row r="374" spans="1:7" x14ac:dyDescent="0.25">
      <c r="A374" s="15" t="str">
        <f>IF(supply!C381&lt;&gt;"",supply!B381,"")</f>
        <v/>
      </c>
      <c r="B374" s="15" t="str">
        <f>IF(supply!C381&lt;&gt;"",supply!C381,"")</f>
        <v/>
      </c>
      <c r="C374" s="15" t="str">
        <f>IF(supply!D381&lt;&gt;"",supply!D381,"")</f>
        <v/>
      </c>
      <c r="D374" s="15" t="str">
        <f>IF(supply!E381&lt;&gt;"",supply!E381,"")</f>
        <v/>
      </c>
      <c r="E374" s="15" t="str">
        <f>IF(supply!F381&lt;&gt;"",supply!F381,"")</f>
        <v/>
      </c>
      <c r="F374" s="15" t="str">
        <f>IF(supply!G381&lt;&gt;"",VLOOKUP(supply!G381,#REF!,2,FALSE),"")</f>
        <v/>
      </c>
      <c r="G374" s="15" t="str">
        <f>IF(supply!H381&lt;&gt;"",VLOOKUP(supply!H381,#REF!,2,FALSE),"")</f>
        <v/>
      </c>
    </row>
    <row r="375" spans="1:7" x14ac:dyDescent="0.25">
      <c r="A375" s="15" t="str">
        <f>IF(supply!C382&lt;&gt;"",supply!B382,"")</f>
        <v/>
      </c>
      <c r="B375" s="15" t="str">
        <f>IF(supply!C382&lt;&gt;"",supply!C382,"")</f>
        <v/>
      </c>
      <c r="C375" s="15" t="str">
        <f>IF(supply!D382&lt;&gt;"",supply!D382,"")</f>
        <v/>
      </c>
      <c r="D375" s="15" t="str">
        <f>IF(supply!E382&lt;&gt;"",supply!E382,"")</f>
        <v/>
      </c>
      <c r="E375" s="15" t="str">
        <f>IF(supply!F382&lt;&gt;"",supply!F382,"")</f>
        <v/>
      </c>
      <c r="F375" s="15" t="str">
        <f>IF(supply!G382&lt;&gt;"",VLOOKUP(supply!G382,#REF!,2,FALSE),"")</f>
        <v/>
      </c>
      <c r="G375" s="15" t="str">
        <f>IF(supply!H382&lt;&gt;"",VLOOKUP(supply!H382,#REF!,2,FALSE),"")</f>
        <v/>
      </c>
    </row>
    <row r="376" spans="1:7" x14ac:dyDescent="0.25">
      <c r="A376" s="15" t="str">
        <f>IF(supply!C383&lt;&gt;"",supply!B383,"")</f>
        <v/>
      </c>
      <c r="B376" s="15" t="str">
        <f>IF(supply!C383&lt;&gt;"",supply!C383,"")</f>
        <v/>
      </c>
      <c r="C376" s="15" t="str">
        <f>IF(supply!D383&lt;&gt;"",supply!D383,"")</f>
        <v/>
      </c>
      <c r="D376" s="15" t="str">
        <f>IF(supply!E383&lt;&gt;"",supply!E383,"")</f>
        <v/>
      </c>
      <c r="E376" s="15" t="str">
        <f>IF(supply!F383&lt;&gt;"",supply!F383,"")</f>
        <v/>
      </c>
      <c r="F376" s="15" t="str">
        <f>IF(supply!G383&lt;&gt;"",VLOOKUP(supply!G383,#REF!,2,FALSE),"")</f>
        <v/>
      </c>
      <c r="G376" s="15" t="str">
        <f>IF(supply!H383&lt;&gt;"",VLOOKUP(supply!H383,#REF!,2,FALSE),"")</f>
        <v/>
      </c>
    </row>
    <row r="377" spans="1:7" x14ac:dyDescent="0.25">
      <c r="A377" s="15" t="str">
        <f>IF(supply!C384&lt;&gt;"",supply!B384,"")</f>
        <v/>
      </c>
      <c r="B377" s="15" t="str">
        <f>IF(supply!C384&lt;&gt;"",supply!C384,"")</f>
        <v/>
      </c>
      <c r="C377" s="15" t="str">
        <f>IF(supply!D384&lt;&gt;"",supply!D384,"")</f>
        <v/>
      </c>
      <c r="D377" s="15" t="str">
        <f>IF(supply!E384&lt;&gt;"",supply!E384,"")</f>
        <v/>
      </c>
      <c r="E377" s="15" t="str">
        <f>IF(supply!F384&lt;&gt;"",supply!F384,"")</f>
        <v/>
      </c>
      <c r="F377" s="15" t="str">
        <f>IF(supply!G384&lt;&gt;"",VLOOKUP(supply!G384,#REF!,2,FALSE),"")</f>
        <v/>
      </c>
      <c r="G377" s="15" t="str">
        <f>IF(supply!H384&lt;&gt;"",VLOOKUP(supply!H384,#REF!,2,FALSE),"")</f>
        <v/>
      </c>
    </row>
    <row r="378" spans="1:7" x14ac:dyDescent="0.25">
      <c r="A378" s="15" t="str">
        <f>IF(supply!C385&lt;&gt;"",supply!B385,"")</f>
        <v/>
      </c>
      <c r="B378" s="15" t="str">
        <f>IF(supply!C385&lt;&gt;"",supply!C385,"")</f>
        <v/>
      </c>
      <c r="C378" s="15" t="str">
        <f>IF(supply!D385&lt;&gt;"",supply!D385,"")</f>
        <v/>
      </c>
      <c r="D378" s="15" t="str">
        <f>IF(supply!E385&lt;&gt;"",supply!E385,"")</f>
        <v/>
      </c>
      <c r="E378" s="15" t="str">
        <f>IF(supply!F385&lt;&gt;"",supply!F385,"")</f>
        <v/>
      </c>
      <c r="F378" s="15" t="str">
        <f>IF(supply!G385&lt;&gt;"",VLOOKUP(supply!G385,#REF!,2,FALSE),"")</f>
        <v/>
      </c>
      <c r="G378" s="15" t="str">
        <f>IF(supply!H385&lt;&gt;"",VLOOKUP(supply!H385,#REF!,2,FALSE),"")</f>
        <v/>
      </c>
    </row>
    <row r="379" spans="1:7" x14ac:dyDescent="0.25">
      <c r="A379" s="15" t="str">
        <f>IF(supply!C386&lt;&gt;"",supply!B386,"")</f>
        <v/>
      </c>
      <c r="B379" s="15" t="str">
        <f>IF(supply!C386&lt;&gt;"",supply!C386,"")</f>
        <v/>
      </c>
      <c r="C379" s="15" t="str">
        <f>IF(supply!D386&lt;&gt;"",supply!D386,"")</f>
        <v/>
      </c>
      <c r="D379" s="15" t="str">
        <f>IF(supply!E386&lt;&gt;"",supply!E386,"")</f>
        <v/>
      </c>
      <c r="E379" s="15" t="str">
        <f>IF(supply!F386&lt;&gt;"",supply!F386,"")</f>
        <v/>
      </c>
      <c r="F379" s="15" t="str">
        <f>IF(supply!G386&lt;&gt;"",VLOOKUP(supply!G386,#REF!,2,FALSE),"")</f>
        <v/>
      </c>
      <c r="G379" s="15" t="str">
        <f>IF(supply!H386&lt;&gt;"",VLOOKUP(supply!H386,#REF!,2,FALSE),"")</f>
        <v/>
      </c>
    </row>
    <row r="380" spans="1:7" x14ac:dyDescent="0.25">
      <c r="A380" s="15" t="str">
        <f>IF(supply!C387&lt;&gt;"",supply!B387,"")</f>
        <v/>
      </c>
      <c r="B380" s="15" t="str">
        <f>IF(supply!C387&lt;&gt;"",supply!C387,"")</f>
        <v/>
      </c>
      <c r="C380" s="15" t="str">
        <f>IF(supply!D387&lt;&gt;"",supply!D387,"")</f>
        <v/>
      </c>
      <c r="D380" s="15" t="str">
        <f>IF(supply!E387&lt;&gt;"",supply!E387,"")</f>
        <v/>
      </c>
      <c r="E380" s="15" t="str">
        <f>IF(supply!F387&lt;&gt;"",supply!F387,"")</f>
        <v/>
      </c>
      <c r="F380" s="15" t="str">
        <f>IF(supply!G387&lt;&gt;"",VLOOKUP(supply!G387,#REF!,2,FALSE),"")</f>
        <v/>
      </c>
      <c r="G380" s="15" t="str">
        <f>IF(supply!H387&lt;&gt;"",VLOOKUP(supply!H387,#REF!,2,FALSE),"")</f>
        <v/>
      </c>
    </row>
    <row r="381" spans="1:7" x14ac:dyDescent="0.25">
      <c r="A381" s="15" t="str">
        <f>IF(supply!C388&lt;&gt;"",supply!B388,"")</f>
        <v/>
      </c>
      <c r="B381" s="15" t="str">
        <f>IF(supply!C388&lt;&gt;"",supply!C388,"")</f>
        <v/>
      </c>
      <c r="C381" s="15" t="str">
        <f>IF(supply!D388&lt;&gt;"",supply!D388,"")</f>
        <v/>
      </c>
      <c r="D381" s="15" t="str">
        <f>IF(supply!E388&lt;&gt;"",supply!E388,"")</f>
        <v/>
      </c>
      <c r="E381" s="15" t="str">
        <f>IF(supply!F388&lt;&gt;"",supply!F388,"")</f>
        <v/>
      </c>
      <c r="F381" s="15" t="str">
        <f>IF(supply!G388&lt;&gt;"",VLOOKUP(supply!G388,#REF!,2,FALSE),"")</f>
        <v/>
      </c>
      <c r="G381" s="15" t="str">
        <f>IF(supply!H388&lt;&gt;"",VLOOKUP(supply!H388,#REF!,2,FALSE),"")</f>
        <v/>
      </c>
    </row>
    <row r="382" spans="1:7" x14ac:dyDescent="0.25">
      <c r="A382" s="15" t="str">
        <f>IF(supply!C389&lt;&gt;"",supply!B389,"")</f>
        <v/>
      </c>
      <c r="B382" s="15" t="str">
        <f>IF(supply!C389&lt;&gt;"",supply!C389,"")</f>
        <v/>
      </c>
      <c r="C382" s="15" t="str">
        <f>IF(supply!D389&lt;&gt;"",supply!D389,"")</f>
        <v/>
      </c>
      <c r="D382" s="15" t="str">
        <f>IF(supply!E389&lt;&gt;"",supply!E389,"")</f>
        <v/>
      </c>
      <c r="E382" s="15" t="str">
        <f>IF(supply!F389&lt;&gt;"",supply!F389,"")</f>
        <v/>
      </c>
      <c r="F382" s="15" t="str">
        <f>IF(supply!G389&lt;&gt;"",VLOOKUP(supply!G389,#REF!,2,FALSE),"")</f>
        <v/>
      </c>
      <c r="G382" s="15" t="str">
        <f>IF(supply!H389&lt;&gt;"",VLOOKUP(supply!H389,#REF!,2,FALSE),"")</f>
        <v/>
      </c>
    </row>
    <row r="383" spans="1:7" x14ac:dyDescent="0.25">
      <c r="A383" s="15" t="str">
        <f>IF(supply!C390&lt;&gt;"",supply!B390,"")</f>
        <v/>
      </c>
      <c r="B383" s="15" t="str">
        <f>IF(supply!C390&lt;&gt;"",supply!C390,"")</f>
        <v/>
      </c>
      <c r="C383" s="15" t="str">
        <f>IF(supply!D390&lt;&gt;"",supply!D390,"")</f>
        <v/>
      </c>
      <c r="D383" s="15" t="str">
        <f>IF(supply!E390&lt;&gt;"",supply!E390,"")</f>
        <v/>
      </c>
      <c r="E383" s="15" t="str">
        <f>IF(supply!F390&lt;&gt;"",supply!F390,"")</f>
        <v/>
      </c>
      <c r="F383" s="15" t="str">
        <f>IF(supply!G390&lt;&gt;"",VLOOKUP(supply!G390,#REF!,2,FALSE),"")</f>
        <v/>
      </c>
      <c r="G383" s="15" t="str">
        <f>IF(supply!H390&lt;&gt;"",VLOOKUP(supply!H390,#REF!,2,FALSE),"")</f>
        <v/>
      </c>
    </row>
    <row r="384" spans="1:7" x14ac:dyDescent="0.25">
      <c r="A384" s="15" t="str">
        <f>IF(supply!C391&lt;&gt;"",supply!B391,"")</f>
        <v/>
      </c>
      <c r="B384" s="15" t="str">
        <f>IF(supply!C391&lt;&gt;"",supply!C391,"")</f>
        <v/>
      </c>
      <c r="C384" s="15" t="str">
        <f>IF(supply!D391&lt;&gt;"",supply!D391,"")</f>
        <v/>
      </c>
      <c r="D384" s="15" t="str">
        <f>IF(supply!E391&lt;&gt;"",supply!E391,"")</f>
        <v/>
      </c>
      <c r="E384" s="15" t="str">
        <f>IF(supply!F391&lt;&gt;"",supply!F391,"")</f>
        <v/>
      </c>
      <c r="F384" s="15" t="str">
        <f>IF(supply!G391&lt;&gt;"",VLOOKUP(supply!G391,#REF!,2,FALSE),"")</f>
        <v/>
      </c>
      <c r="G384" s="15" t="str">
        <f>IF(supply!H391&lt;&gt;"",VLOOKUP(supply!H391,#REF!,2,FALSE),"")</f>
        <v/>
      </c>
    </row>
    <row r="385" spans="1:7" x14ac:dyDescent="0.25">
      <c r="A385" s="15" t="str">
        <f>IF(supply!C392&lt;&gt;"",supply!B392,"")</f>
        <v/>
      </c>
      <c r="B385" s="15" t="str">
        <f>IF(supply!C392&lt;&gt;"",supply!C392,"")</f>
        <v/>
      </c>
      <c r="C385" s="15" t="str">
        <f>IF(supply!D392&lt;&gt;"",supply!D392,"")</f>
        <v/>
      </c>
      <c r="D385" s="15" t="str">
        <f>IF(supply!E392&lt;&gt;"",supply!E392,"")</f>
        <v/>
      </c>
      <c r="E385" s="15" t="str">
        <f>IF(supply!F392&lt;&gt;"",supply!F392,"")</f>
        <v/>
      </c>
      <c r="F385" s="15" t="str">
        <f>IF(supply!G392&lt;&gt;"",VLOOKUP(supply!G392,#REF!,2,FALSE),"")</f>
        <v/>
      </c>
      <c r="G385" s="15" t="str">
        <f>IF(supply!H392&lt;&gt;"",VLOOKUP(supply!H392,#REF!,2,FALSE),"")</f>
        <v/>
      </c>
    </row>
    <row r="386" spans="1:7" x14ac:dyDescent="0.25">
      <c r="A386" s="15" t="str">
        <f>IF(supply!C393&lt;&gt;"",supply!B393,"")</f>
        <v/>
      </c>
      <c r="B386" s="15" t="str">
        <f>IF(supply!C393&lt;&gt;"",supply!C393,"")</f>
        <v/>
      </c>
      <c r="C386" s="15" t="str">
        <f>IF(supply!D393&lt;&gt;"",supply!D393,"")</f>
        <v/>
      </c>
      <c r="D386" s="15" t="str">
        <f>IF(supply!E393&lt;&gt;"",supply!E393,"")</f>
        <v/>
      </c>
      <c r="E386" s="15" t="str">
        <f>IF(supply!F393&lt;&gt;"",supply!F393,"")</f>
        <v/>
      </c>
      <c r="F386" s="15" t="str">
        <f>IF(supply!G393&lt;&gt;"",VLOOKUP(supply!G393,#REF!,2,FALSE),"")</f>
        <v/>
      </c>
      <c r="G386" s="15" t="str">
        <f>IF(supply!H393&lt;&gt;"",VLOOKUP(supply!H393,#REF!,2,FALSE),"")</f>
        <v/>
      </c>
    </row>
    <row r="387" spans="1:7" x14ac:dyDescent="0.25">
      <c r="A387" s="15" t="str">
        <f>IF(supply!C394&lt;&gt;"",supply!B394,"")</f>
        <v/>
      </c>
      <c r="B387" s="15" t="str">
        <f>IF(supply!C394&lt;&gt;"",supply!C394,"")</f>
        <v/>
      </c>
      <c r="C387" s="15" t="str">
        <f>IF(supply!D394&lt;&gt;"",supply!D394,"")</f>
        <v/>
      </c>
      <c r="D387" s="15" t="str">
        <f>IF(supply!E394&lt;&gt;"",supply!E394,"")</f>
        <v/>
      </c>
      <c r="E387" s="15" t="str">
        <f>IF(supply!F394&lt;&gt;"",supply!F394,"")</f>
        <v/>
      </c>
      <c r="F387" s="15" t="str">
        <f>IF(supply!G394&lt;&gt;"",VLOOKUP(supply!G394,#REF!,2,FALSE),"")</f>
        <v/>
      </c>
      <c r="G387" s="15" t="str">
        <f>IF(supply!H394&lt;&gt;"",VLOOKUP(supply!H394,#REF!,2,FALSE),"")</f>
        <v/>
      </c>
    </row>
    <row r="388" spans="1:7" x14ac:dyDescent="0.25">
      <c r="A388" s="15" t="str">
        <f>IF(supply!C395&lt;&gt;"",supply!B395,"")</f>
        <v/>
      </c>
      <c r="B388" s="15" t="str">
        <f>IF(supply!C395&lt;&gt;"",supply!C395,"")</f>
        <v/>
      </c>
      <c r="C388" s="15" t="str">
        <f>IF(supply!D395&lt;&gt;"",supply!D395,"")</f>
        <v/>
      </c>
      <c r="D388" s="15" t="str">
        <f>IF(supply!E395&lt;&gt;"",supply!E395,"")</f>
        <v/>
      </c>
      <c r="E388" s="15" t="str">
        <f>IF(supply!F395&lt;&gt;"",supply!F395,"")</f>
        <v/>
      </c>
      <c r="F388" s="15" t="str">
        <f>IF(supply!G395&lt;&gt;"",VLOOKUP(supply!G395,#REF!,2,FALSE),"")</f>
        <v/>
      </c>
      <c r="G388" s="15" t="str">
        <f>IF(supply!H395&lt;&gt;"",VLOOKUP(supply!H395,#REF!,2,FALSE),"")</f>
        <v/>
      </c>
    </row>
    <row r="389" spans="1:7" x14ac:dyDescent="0.25">
      <c r="A389" s="15" t="str">
        <f>IF(supply!C396&lt;&gt;"",supply!B396,"")</f>
        <v/>
      </c>
      <c r="B389" s="15" t="str">
        <f>IF(supply!C396&lt;&gt;"",supply!C396,"")</f>
        <v/>
      </c>
      <c r="C389" s="15" t="str">
        <f>IF(supply!D396&lt;&gt;"",supply!D396,"")</f>
        <v/>
      </c>
      <c r="D389" s="15" t="str">
        <f>IF(supply!E396&lt;&gt;"",supply!E396,"")</f>
        <v/>
      </c>
      <c r="E389" s="15" t="str">
        <f>IF(supply!F396&lt;&gt;"",supply!F396,"")</f>
        <v/>
      </c>
      <c r="F389" s="15" t="str">
        <f>IF(supply!G396&lt;&gt;"",VLOOKUP(supply!G396,#REF!,2,FALSE),"")</f>
        <v/>
      </c>
      <c r="G389" s="15" t="str">
        <f>IF(supply!H396&lt;&gt;"",VLOOKUP(supply!H396,#REF!,2,FALSE),"")</f>
        <v/>
      </c>
    </row>
    <row r="390" spans="1:7" x14ac:dyDescent="0.25">
      <c r="A390" s="15" t="str">
        <f>IF(supply!C397&lt;&gt;"",supply!B397,"")</f>
        <v/>
      </c>
      <c r="B390" s="15" t="str">
        <f>IF(supply!C397&lt;&gt;"",supply!C397,"")</f>
        <v/>
      </c>
      <c r="C390" s="15" t="str">
        <f>IF(supply!D397&lt;&gt;"",supply!D397,"")</f>
        <v/>
      </c>
      <c r="D390" s="15" t="str">
        <f>IF(supply!E397&lt;&gt;"",supply!E397,"")</f>
        <v/>
      </c>
      <c r="E390" s="15" t="str">
        <f>IF(supply!F397&lt;&gt;"",supply!F397,"")</f>
        <v/>
      </c>
      <c r="F390" s="15" t="str">
        <f>IF(supply!G397&lt;&gt;"",VLOOKUP(supply!G397,#REF!,2,FALSE),"")</f>
        <v/>
      </c>
      <c r="G390" s="15" t="str">
        <f>IF(supply!H397&lt;&gt;"",VLOOKUP(supply!H397,#REF!,2,FALSE),"")</f>
        <v/>
      </c>
    </row>
    <row r="391" spans="1:7" x14ac:dyDescent="0.25">
      <c r="A391" s="15" t="str">
        <f>IF(supply!C398&lt;&gt;"",supply!B398,"")</f>
        <v/>
      </c>
      <c r="B391" s="15" t="str">
        <f>IF(supply!C398&lt;&gt;"",supply!C398,"")</f>
        <v/>
      </c>
      <c r="C391" s="15" t="str">
        <f>IF(supply!D398&lt;&gt;"",supply!D398,"")</f>
        <v/>
      </c>
      <c r="D391" s="15" t="str">
        <f>IF(supply!E398&lt;&gt;"",supply!E398,"")</f>
        <v/>
      </c>
      <c r="E391" s="15" t="str">
        <f>IF(supply!F398&lt;&gt;"",supply!F398,"")</f>
        <v/>
      </c>
      <c r="F391" s="15" t="str">
        <f>IF(supply!G398&lt;&gt;"",VLOOKUP(supply!G398,#REF!,2,FALSE),"")</f>
        <v/>
      </c>
      <c r="G391" s="15" t="str">
        <f>IF(supply!H398&lt;&gt;"",VLOOKUP(supply!H398,#REF!,2,FALSE),"")</f>
        <v/>
      </c>
    </row>
    <row r="392" spans="1:7" x14ac:dyDescent="0.25">
      <c r="A392" s="15" t="str">
        <f>IF(supply!C399&lt;&gt;"",supply!B399,"")</f>
        <v/>
      </c>
      <c r="B392" s="15" t="str">
        <f>IF(supply!C399&lt;&gt;"",supply!C399,"")</f>
        <v/>
      </c>
      <c r="C392" s="15" t="str">
        <f>IF(supply!D399&lt;&gt;"",supply!D399,"")</f>
        <v/>
      </c>
      <c r="D392" s="15" t="str">
        <f>IF(supply!E399&lt;&gt;"",supply!E399,"")</f>
        <v/>
      </c>
      <c r="E392" s="15" t="str">
        <f>IF(supply!F399&lt;&gt;"",supply!F399,"")</f>
        <v/>
      </c>
      <c r="F392" s="15" t="str">
        <f>IF(supply!G399&lt;&gt;"",VLOOKUP(supply!G399,#REF!,2,FALSE),"")</f>
        <v/>
      </c>
      <c r="G392" s="15" t="str">
        <f>IF(supply!H399&lt;&gt;"",VLOOKUP(supply!H399,#REF!,2,FALSE),"")</f>
        <v/>
      </c>
    </row>
    <row r="393" spans="1:7" x14ac:dyDescent="0.25">
      <c r="A393" s="15" t="str">
        <f>IF(supply!C400&lt;&gt;"",supply!B400,"")</f>
        <v/>
      </c>
      <c r="B393" s="15" t="str">
        <f>IF(supply!C400&lt;&gt;"",supply!C400,"")</f>
        <v/>
      </c>
      <c r="C393" s="15" t="str">
        <f>IF(supply!D400&lt;&gt;"",supply!D400,"")</f>
        <v/>
      </c>
      <c r="D393" s="15" t="str">
        <f>IF(supply!E400&lt;&gt;"",supply!E400,"")</f>
        <v/>
      </c>
      <c r="E393" s="15" t="str">
        <f>IF(supply!F400&lt;&gt;"",supply!F400,"")</f>
        <v/>
      </c>
      <c r="F393" s="15" t="str">
        <f>IF(supply!G400&lt;&gt;"",VLOOKUP(supply!G400,#REF!,2,FALSE),"")</f>
        <v/>
      </c>
      <c r="G393" s="15" t="str">
        <f>IF(supply!H400&lt;&gt;"",VLOOKUP(supply!H400,#REF!,2,FALSE),"")</f>
        <v/>
      </c>
    </row>
    <row r="394" spans="1:7" x14ac:dyDescent="0.25">
      <c r="A394" s="15" t="str">
        <f>IF(supply!C401&lt;&gt;"",supply!B401,"")</f>
        <v/>
      </c>
      <c r="B394" s="15" t="str">
        <f>IF(supply!C401&lt;&gt;"",supply!C401,"")</f>
        <v/>
      </c>
      <c r="C394" s="15" t="str">
        <f>IF(supply!D401&lt;&gt;"",supply!D401,"")</f>
        <v/>
      </c>
      <c r="D394" s="15" t="str">
        <f>IF(supply!E401&lt;&gt;"",supply!E401,"")</f>
        <v/>
      </c>
      <c r="E394" s="15" t="str">
        <f>IF(supply!F401&lt;&gt;"",supply!F401,"")</f>
        <v/>
      </c>
      <c r="F394" s="15" t="str">
        <f>IF(supply!G401&lt;&gt;"",VLOOKUP(supply!G401,#REF!,2,FALSE),"")</f>
        <v/>
      </c>
      <c r="G394" s="15" t="str">
        <f>IF(supply!H401&lt;&gt;"",VLOOKUP(supply!H401,#REF!,2,FALSE),"")</f>
        <v/>
      </c>
    </row>
    <row r="395" spans="1:7" x14ac:dyDescent="0.25">
      <c r="A395" s="15" t="str">
        <f>IF(supply!C402&lt;&gt;"",supply!B402,"")</f>
        <v/>
      </c>
      <c r="B395" s="15" t="str">
        <f>IF(supply!C402&lt;&gt;"",supply!C402,"")</f>
        <v/>
      </c>
      <c r="C395" s="15" t="str">
        <f>IF(supply!D402&lt;&gt;"",supply!D402,"")</f>
        <v/>
      </c>
      <c r="D395" s="15" t="str">
        <f>IF(supply!E402&lt;&gt;"",supply!E402,"")</f>
        <v/>
      </c>
      <c r="E395" s="15" t="str">
        <f>IF(supply!F402&lt;&gt;"",supply!F402,"")</f>
        <v/>
      </c>
      <c r="F395" s="15" t="str">
        <f>IF(supply!G402&lt;&gt;"",VLOOKUP(supply!G402,#REF!,2,FALSE),"")</f>
        <v/>
      </c>
      <c r="G395" s="15" t="str">
        <f>IF(supply!H402&lt;&gt;"",VLOOKUP(supply!H402,#REF!,2,FALSE),"")</f>
        <v/>
      </c>
    </row>
    <row r="396" spans="1:7" x14ac:dyDescent="0.25">
      <c r="A396" s="15" t="str">
        <f>IF(supply!C403&lt;&gt;"",supply!B403,"")</f>
        <v/>
      </c>
      <c r="B396" s="15" t="str">
        <f>IF(supply!C403&lt;&gt;"",supply!C403,"")</f>
        <v/>
      </c>
      <c r="C396" s="15" t="str">
        <f>IF(supply!D403&lt;&gt;"",supply!D403,"")</f>
        <v/>
      </c>
      <c r="D396" s="15" t="str">
        <f>IF(supply!E403&lt;&gt;"",supply!E403,"")</f>
        <v/>
      </c>
      <c r="E396" s="15" t="str">
        <f>IF(supply!F403&lt;&gt;"",supply!F403,"")</f>
        <v/>
      </c>
      <c r="F396" s="15" t="str">
        <f>IF(supply!G403&lt;&gt;"",VLOOKUP(supply!G403,#REF!,2,FALSE),"")</f>
        <v/>
      </c>
      <c r="G396" s="15" t="str">
        <f>IF(supply!H403&lt;&gt;"",VLOOKUP(supply!H403,#REF!,2,FALSE),"")</f>
        <v/>
      </c>
    </row>
    <row r="397" spans="1:7" x14ac:dyDescent="0.25">
      <c r="A397" s="15" t="str">
        <f>IF(supply!C404&lt;&gt;"",supply!B404,"")</f>
        <v/>
      </c>
      <c r="B397" s="15" t="str">
        <f>IF(supply!C404&lt;&gt;"",supply!C404,"")</f>
        <v/>
      </c>
      <c r="C397" s="15" t="str">
        <f>IF(supply!D404&lt;&gt;"",supply!D404,"")</f>
        <v/>
      </c>
      <c r="D397" s="15" t="str">
        <f>IF(supply!E404&lt;&gt;"",supply!E404,"")</f>
        <v/>
      </c>
      <c r="E397" s="15" t="str">
        <f>IF(supply!F404&lt;&gt;"",supply!F404,"")</f>
        <v/>
      </c>
      <c r="F397" s="15" t="str">
        <f>IF(supply!G404&lt;&gt;"",VLOOKUP(supply!G404,#REF!,2,FALSE),"")</f>
        <v/>
      </c>
      <c r="G397" s="15" t="str">
        <f>IF(supply!H404&lt;&gt;"",VLOOKUP(supply!H404,#REF!,2,FALSE),"")</f>
        <v/>
      </c>
    </row>
    <row r="398" spans="1:7" x14ac:dyDescent="0.25">
      <c r="A398" s="15" t="str">
        <f>IF(supply!C405&lt;&gt;"",supply!B405,"")</f>
        <v/>
      </c>
      <c r="B398" s="15" t="str">
        <f>IF(supply!C405&lt;&gt;"",supply!C405,"")</f>
        <v/>
      </c>
      <c r="C398" s="15" t="str">
        <f>IF(supply!D405&lt;&gt;"",supply!D405,"")</f>
        <v/>
      </c>
      <c r="D398" s="15" t="str">
        <f>IF(supply!E405&lt;&gt;"",supply!E405,"")</f>
        <v/>
      </c>
      <c r="E398" s="15" t="str">
        <f>IF(supply!F405&lt;&gt;"",supply!F405,"")</f>
        <v/>
      </c>
      <c r="F398" s="15" t="str">
        <f>IF(supply!G405&lt;&gt;"",VLOOKUP(supply!G405,#REF!,2,FALSE),"")</f>
        <v/>
      </c>
      <c r="G398" s="15" t="str">
        <f>IF(supply!H405&lt;&gt;"",VLOOKUP(supply!H405,#REF!,2,FALSE),"")</f>
        <v/>
      </c>
    </row>
    <row r="399" spans="1:7" x14ac:dyDescent="0.25">
      <c r="A399" s="15" t="str">
        <f>IF(supply!C406&lt;&gt;"",supply!B406,"")</f>
        <v/>
      </c>
      <c r="B399" s="15" t="str">
        <f>IF(supply!C406&lt;&gt;"",supply!C406,"")</f>
        <v/>
      </c>
      <c r="C399" s="15" t="str">
        <f>IF(supply!D406&lt;&gt;"",supply!D406,"")</f>
        <v/>
      </c>
      <c r="D399" s="15" t="str">
        <f>IF(supply!E406&lt;&gt;"",supply!E406,"")</f>
        <v/>
      </c>
      <c r="E399" s="15" t="str">
        <f>IF(supply!F406&lt;&gt;"",supply!F406,"")</f>
        <v/>
      </c>
      <c r="F399" s="15" t="str">
        <f>IF(supply!G406&lt;&gt;"",VLOOKUP(supply!G406,#REF!,2,FALSE),"")</f>
        <v/>
      </c>
      <c r="G399" s="15" t="str">
        <f>IF(supply!H406&lt;&gt;"",VLOOKUP(supply!H406,#REF!,2,FALSE),"")</f>
        <v/>
      </c>
    </row>
    <row r="400" spans="1:7" x14ac:dyDescent="0.25">
      <c r="A400" s="15" t="str">
        <f>IF(supply!C407&lt;&gt;"",supply!B407,"")</f>
        <v/>
      </c>
      <c r="B400" s="15" t="str">
        <f>IF(supply!C407&lt;&gt;"",supply!C407,"")</f>
        <v/>
      </c>
      <c r="C400" s="15" t="str">
        <f>IF(supply!D407&lt;&gt;"",supply!D407,"")</f>
        <v/>
      </c>
      <c r="D400" s="15" t="str">
        <f>IF(supply!E407&lt;&gt;"",supply!E407,"")</f>
        <v/>
      </c>
      <c r="E400" s="15" t="str">
        <f>IF(supply!F407&lt;&gt;"",supply!F407,"")</f>
        <v/>
      </c>
      <c r="F400" s="15" t="str">
        <f>IF(supply!G407&lt;&gt;"",VLOOKUP(supply!G407,#REF!,2,FALSE),"")</f>
        <v/>
      </c>
      <c r="G400" s="15" t="str">
        <f>IF(supply!H407&lt;&gt;"",VLOOKUP(supply!H407,#REF!,2,FALSE),"")</f>
        <v/>
      </c>
    </row>
    <row r="401" spans="1:7" x14ac:dyDescent="0.25">
      <c r="A401" s="15" t="str">
        <f>IF(supply!C408&lt;&gt;"",supply!B408,"")</f>
        <v/>
      </c>
      <c r="B401" s="15" t="str">
        <f>IF(supply!C408&lt;&gt;"",supply!C408,"")</f>
        <v/>
      </c>
      <c r="C401" s="15" t="str">
        <f>IF(supply!D408&lt;&gt;"",supply!D408,"")</f>
        <v/>
      </c>
      <c r="D401" s="15" t="str">
        <f>IF(supply!E408&lt;&gt;"",supply!E408,"")</f>
        <v/>
      </c>
      <c r="E401" s="15" t="str">
        <f>IF(supply!F408&lt;&gt;"",supply!F408,"")</f>
        <v/>
      </c>
      <c r="F401" s="15" t="str">
        <f>IF(supply!G408&lt;&gt;"",VLOOKUP(supply!G408,#REF!,2,FALSE),"")</f>
        <v/>
      </c>
      <c r="G401" s="15" t="str">
        <f>IF(supply!H408&lt;&gt;"",VLOOKUP(supply!H408,#REF!,2,FALSE),"")</f>
        <v/>
      </c>
    </row>
    <row r="402" spans="1:7" x14ac:dyDescent="0.25">
      <c r="A402" s="15" t="str">
        <f>IF(supply!C409&lt;&gt;"",supply!B409,"")</f>
        <v/>
      </c>
      <c r="B402" s="15" t="str">
        <f>IF(supply!C409&lt;&gt;"",supply!C409,"")</f>
        <v/>
      </c>
      <c r="C402" s="15" t="str">
        <f>IF(supply!D409&lt;&gt;"",supply!D409,"")</f>
        <v/>
      </c>
      <c r="D402" s="15" t="str">
        <f>IF(supply!E409&lt;&gt;"",supply!E409,"")</f>
        <v/>
      </c>
      <c r="E402" s="15" t="str">
        <f>IF(supply!F409&lt;&gt;"",supply!F409,"")</f>
        <v/>
      </c>
      <c r="F402" s="15" t="str">
        <f>IF(supply!G409&lt;&gt;"",VLOOKUP(supply!G409,#REF!,2,FALSE),"")</f>
        <v/>
      </c>
      <c r="G402" s="15" t="str">
        <f>IF(supply!H409&lt;&gt;"",VLOOKUP(supply!H409,#REF!,2,FALSE),"")</f>
        <v/>
      </c>
    </row>
    <row r="403" spans="1:7" x14ac:dyDescent="0.25">
      <c r="A403" s="15" t="str">
        <f>IF(supply!C410&lt;&gt;"",supply!B410,"")</f>
        <v/>
      </c>
      <c r="B403" s="15" t="str">
        <f>IF(supply!C410&lt;&gt;"",supply!C410,"")</f>
        <v/>
      </c>
      <c r="C403" s="15" t="str">
        <f>IF(supply!D410&lt;&gt;"",supply!D410,"")</f>
        <v/>
      </c>
      <c r="D403" s="15" t="str">
        <f>IF(supply!E410&lt;&gt;"",supply!E410,"")</f>
        <v/>
      </c>
      <c r="E403" s="15" t="str">
        <f>IF(supply!F410&lt;&gt;"",supply!F410,"")</f>
        <v/>
      </c>
      <c r="F403" s="15" t="str">
        <f>IF(supply!G410&lt;&gt;"",VLOOKUP(supply!G410,#REF!,2,FALSE),"")</f>
        <v/>
      </c>
      <c r="G403" s="15" t="str">
        <f>IF(supply!H410&lt;&gt;"",VLOOKUP(supply!H410,#REF!,2,FALSE),"")</f>
        <v/>
      </c>
    </row>
    <row r="404" spans="1:7" x14ac:dyDescent="0.25">
      <c r="A404" s="15" t="str">
        <f>IF(supply!C411&lt;&gt;"",supply!B411,"")</f>
        <v/>
      </c>
      <c r="B404" s="15" t="str">
        <f>IF(supply!C411&lt;&gt;"",supply!C411,"")</f>
        <v/>
      </c>
      <c r="C404" s="15" t="str">
        <f>IF(supply!D411&lt;&gt;"",supply!D411,"")</f>
        <v/>
      </c>
      <c r="D404" s="15" t="str">
        <f>IF(supply!E411&lt;&gt;"",supply!E411,"")</f>
        <v/>
      </c>
      <c r="E404" s="15" t="str">
        <f>IF(supply!F411&lt;&gt;"",supply!F411,"")</f>
        <v/>
      </c>
      <c r="F404" s="15" t="str">
        <f>IF(supply!G411&lt;&gt;"",VLOOKUP(supply!G411,#REF!,2,FALSE),"")</f>
        <v/>
      </c>
      <c r="G404" s="15" t="str">
        <f>IF(supply!H411&lt;&gt;"",VLOOKUP(supply!H411,#REF!,2,FALSE),"")</f>
        <v/>
      </c>
    </row>
    <row r="405" spans="1:7" x14ac:dyDescent="0.25">
      <c r="A405" s="15" t="str">
        <f>IF(supply!C412&lt;&gt;"",supply!B412,"")</f>
        <v/>
      </c>
      <c r="B405" s="15" t="str">
        <f>IF(supply!C412&lt;&gt;"",supply!C412,"")</f>
        <v/>
      </c>
      <c r="C405" s="15" t="str">
        <f>IF(supply!D412&lt;&gt;"",supply!D412,"")</f>
        <v/>
      </c>
      <c r="D405" s="15" t="str">
        <f>IF(supply!E412&lt;&gt;"",supply!E412,"")</f>
        <v/>
      </c>
      <c r="E405" s="15" t="str">
        <f>IF(supply!F412&lt;&gt;"",supply!F412,"")</f>
        <v/>
      </c>
      <c r="F405" s="15" t="str">
        <f>IF(supply!G412&lt;&gt;"",VLOOKUP(supply!G412,#REF!,2,FALSE),"")</f>
        <v/>
      </c>
      <c r="G405" s="15" t="str">
        <f>IF(supply!H412&lt;&gt;"",VLOOKUP(supply!H412,#REF!,2,FALSE),"")</f>
        <v/>
      </c>
    </row>
    <row r="406" spans="1:7" x14ac:dyDescent="0.25">
      <c r="A406" s="15" t="str">
        <f>IF(supply!C413&lt;&gt;"",supply!B413,"")</f>
        <v/>
      </c>
      <c r="B406" s="15" t="str">
        <f>IF(supply!C413&lt;&gt;"",supply!C413,"")</f>
        <v/>
      </c>
      <c r="C406" s="15" t="str">
        <f>IF(supply!D413&lt;&gt;"",supply!D413,"")</f>
        <v/>
      </c>
      <c r="D406" s="15" t="str">
        <f>IF(supply!E413&lt;&gt;"",supply!E413,"")</f>
        <v/>
      </c>
      <c r="E406" s="15" t="str">
        <f>IF(supply!F413&lt;&gt;"",supply!F413,"")</f>
        <v/>
      </c>
      <c r="F406" s="15" t="str">
        <f>IF(supply!G413&lt;&gt;"",VLOOKUP(supply!G413,#REF!,2,FALSE),"")</f>
        <v/>
      </c>
      <c r="G406" s="15" t="str">
        <f>IF(supply!H413&lt;&gt;"",VLOOKUP(supply!H413,#REF!,2,FALSE),"")</f>
        <v/>
      </c>
    </row>
    <row r="407" spans="1:7" x14ac:dyDescent="0.25">
      <c r="A407" s="15" t="str">
        <f>IF(supply!C414&lt;&gt;"",supply!B414,"")</f>
        <v/>
      </c>
      <c r="B407" s="15" t="str">
        <f>IF(supply!C414&lt;&gt;"",supply!C414,"")</f>
        <v/>
      </c>
      <c r="C407" s="15" t="str">
        <f>IF(supply!D414&lt;&gt;"",supply!D414,"")</f>
        <v/>
      </c>
      <c r="D407" s="15" t="str">
        <f>IF(supply!E414&lt;&gt;"",supply!E414,"")</f>
        <v/>
      </c>
      <c r="E407" s="15" t="str">
        <f>IF(supply!F414&lt;&gt;"",supply!F414,"")</f>
        <v/>
      </c>
      <c r="F407" s="15" t="str">
        <f>IF(supply!G414&lt;&gt;"",VLOOKUP(supply!G414,#REF!,2,FALSE),"")</f>
        <v/>
      </c>
      <c r="G407" s="15" t="str">
        <f>IF(supply!H414&lt;&gt;"",VLOOKUP(supply!H414,#REF!,2,FALSE),"")</f>
        <v/>
      </c>
    </row>
    <row r="408" spans="1:7" x14ac:dyDescent="0.25">
      <c r="A408" s="15" t="str">
        <f>IF(supply!C415&lt;&gt;"",supply!B415,"")</f>
        <v/>
      </c>
      <c r="B408" s="15" t="str">
        <f>IF(supply!C415&lt;&gt;"",supply!C415,"")</f>
        <v/>
      </c>
      <c r="C408" s="15" t="str">
        <f>IF(supply!D415&lt;&gt;"",supply!D415,"")</f>
        <v/>
      </c>
      <c r="D408" s="15" t="str">
        <f>IF(supply!E415&lt;&gt;"",supply!E415,"")</f>
        <v/>
      </c>
      <c r="E408" s="15" t="str">
        <f>IF(supply!F415&lt;&gt;"",supply!F415,"")</f>
        <v/>
      </c>
      <c r="F408" s="15" t="str">
        <f>IF(supply!G415&lt;&gt;"",VLOOKUP(supply!G415,#REF!,2,FALSE),"")</f>
        <v/>
      </c>
      <c r="G408" s="15" t="str">
        <f>IF(supply!H415&lt;&gt;"",VLOOKUP(supply!H415,#REF!,2,FALSE),"")</f>
        <v/>
      </c>
    </row>
    <row r="409" spans="1:7" x14ac:dyDescent="0.25">
      <c r="A409" s="15" t="str">
        <f>IF(supply!C416&lt;&gt;"",supply!B416,"")</f>
        <v/>
      </c>
      <c r="B409" s="15" t="str">
        <f>IF(supply!C416&lt;&gt;"",supply!C416,"")</f>
        <v/>
      </c>
      <c r="C409" s="15" t="str">
        <f>IF(supply!D416&lt;&gt;"",supply!D416,"")</f>
        <v/>
      </c>
      <c r="D409" s="15" t="str">
        <f>IF(supply!E416&lt;&gt;"",supply!E416,"")</f>
        <v/>
      </c>
      <c r="E409" s="15" t="str">
        <f>IF(supply!F416&lt;&gt;"",supply!F416,"")</f>
        <v/>
      </c>
      <c r="F409" s="15" t="str">
        <f>IF(supply!G416&lt;&gt;"",VLOOKUP(supply!G416,#REF!,2,FALSE),"")</f>
        <v/>
      </c>
      <c r="G409" s="15" t="str">
        <f>IF(supply!H416&lt;&gt;"",VLOOKUP(supply!H416,#REF!,2,FALSE),"")</f>
        <v/>
      </c>
    </row>
    <row r="410" spans="1:7" x14ac:dyDescent="0.25">
      <c r="A410" s="15" t="str">
        <f>IF(supply!C417&lt;&gt;"",supply!B417,"")</f>
        <v/>
      </c>
      <c r="B410" s="15" t="str">
        <f>IF(supply!C417&lt;&gt;"",supply!C417,"")</f>
        <v/>
      </c>
      <c r="C410" s="15" t="str">
        <f>IF(supply!D417&lt;&gt;"",supply!D417,"")</f>
        <v/>
      </c>
      <c r="D410" s="15" t="str">
        <f>IF(supply!E417&lt;&gt;"",supply!E417,"")</f>
        <v/>
      </c>
      <c r="E410" s="15" t="str">
        <f>IF(supply!F417&lt;&gt;"",supply!F417,"")</f>
        <v/>
      </c>
      <c r="F410" s="15" t="str">
        <f>IF(supply!G417&lt;&gt;"",VLOOKUP(supply!G417,#REF!,2,FALSE),"")</f>
        <v/>
      </c>
      <c r="G410" s="15" t="str">
        <f>IF(supply!H417&lt;&gt;"",VLOOKUP(supply!H417,#REF!,2,FALSE),"")</f>
        <v/>
      </c>
    </row>
    <row r="411" spans="1:7" x14ac:dyDescent="0.25">
      <c r="A411" s="15" t="str">
        <f>IF(supply!C418&lt;&gt;"",supply!B418,"")</f>
        <v/>
      </c>
      <c r="B411" s="15" t="str">
        <f>IF(supply!C418&lt;&gt;"",supply!C418,"")</f>
        <v/>
      </c>
      <c r="C411" s="15" t="str">
        <f>IF(supply!D418&lt;&gt;"",supply!D418,"")</f>
        <v/>
      </c>
      <c r="D411" s="15" t="str">
        <f>IF(supply!E418&lt;&gt;"",supply!E418,"")</f>
        <v/>
      </c>
      <c r="E411" s="15" t="str">
        <f>IF(supply!F418&lt;&gt;"",supply!F418,"")</f>
        <v/>
      </c>
      <c r="F411" s="15" t="str">
        <f>IF(supply!G418&lt;&gt;"",VLOOKUP(supply!G418,#REF!,2,FALSE),"")</f>
        <v/>
      </c>
      <c r="G411" s="15" t="str">
        <f>IF(supply!H418&lt;&gt;"",VLOOKUP(supply!H418,#REF!,2,FALSE),"")</f>
        <v/>
      </c>
    </row>
    <row r="412" spans="1:7" x14ac:dyDescent="0.25">
      <c r="A412" s="15" t="str">
        <f>IF(supply!C419&lt;&gt;"",supply!B419,"")</f>
        <v/>
      </c>
      <c r="B412" s="15" t="str">
        <f>IF(supply!C419&lt;&gt;"",supply!C419,"")</f>
        <v/>
      </c>
      <c r="C412" s="15" t="str">
        <f>IF(supply!D419&lt;&gt;"",supply!D419,"")</f>
        <v/>
      </c>
      <c r="D412" s="15" t="str">
        <f>IF(supply!E419&lt;&gt;"",supply!E419,"")</f>
        <v/>
      </c>
      <c r="E412" s="15" t="str">
        <f>IF(supply!F419&lt;&gt;"",supply!F419,"")</f>
        <v/>
      </c>
      <c r="F412" s="15" t="str">
        <f>IF(supply!G419&lt;&gt;"",VLOOKUP(supply!G419,#REF!,2,FALSE),"")</f>
        <v/>
      </c>
      <c r="G412" s="15" t="str">
        <f>IF(supply!H419&lt;&gt;"",VLOOKUP(supply!H419,#REF!,2,FALSE),"")</f>
        <v/>
      </c>
    </row>
    <row r="413" spans="1:7" x14ac:dyDescent="0.25">
      <c r="A413" s="15" t="str">
        <f>IF(supply!C420&lt;&gt;"",supply!B420,"")</f>
        <v/>
      </c>
      <c r="B413" s="15" t="str">
        <f>IF(supply!C420&lt;&gt;"",supply!C420,"")</f>
        <v/>
      </c>
      <c r="C413" s="15" t="str">
        <f>IF(supply!D420&lt;&gt;"",supply!D420,"")</f>
        <v/>
      </c>
      <c r="D413" s="15" t="str">
        <f>IF(supply!E420&lt;&gt;"",supply!E420,"")</f>
        <v/>
      </c>
      <c r="E413" s="15" t="str">
        <f>IF(supply!F420&lt;&gt;"",supply!F420,"")</f>
        <v/>
      </c>
      <c r="F413" s="15" t="str">
        <f>IF(supply!G420&lt;&gt;"",VLOOKUP(supply!G420,#REF!,2,FALSE),"")</f>
        <v/>
      </c>
      <c r="G413" s="15" t="str">
        <f>IF(supply!H420&lt;&gt;"",VLOOKUP(supply!H420,#REF!,2,FALSE),"")</f>
        <v/>
      </c>
    </row>
    <row r="414" spans="1:7" x14ac:dyDescent="0.25">
      <c r="A414" s="15" t="str">
        <f>IF(supply!C421&lt;&gt;"",supply!B421,"")</f>
        <v/>
      </c>
      <c r="B414" s="15" t="str">
        <f>IF(supply!C421&lt;&gt;"",supply!C421,"")</f>
        <v/>
      </c>
      <c r="C414" s="15" t="str">
        <f>IF(supply!D421&lt;&gt;"",supply!D421,"")</f>
        <v/>
      </c>
      <c r="D414" s="15" t="str">
        <f>IF(supply!E421&lt;&gt;"",supply!E421,"")</f>
        <v/>
      </c>
      <c r="E414" s="15" t="str">
        <f>IF(supply!F421&lt;&gt;"",supply!F421,"")</f>
        <v/>
      </c>
      <c r="F414" s="15" t="str">
        <f>IF(supply!G421&lt;&gt;"",VLOOKUP(supply!G421,#REF!,2,FALSE),"")</f>
        <v/>
      </c>
      <c r="G414" s="15" t="str">
        <f>IF(supply!H421&lt;&gt;"",VLOOKUP(supply!H421,#REF!,2,FALSE),"")</f>
        <v/>
      </c>
    </row>
    <row r="415" spans="1:7" x14ac:dyDescent="0.25">
      <c r="A415" s="15" t="str">
        <f>IF(supply!C422&lt;&gt;"",supply!B422,"")</f>
        <v/>
      </c>
      <c r="B415" s="15" t="str">
        <f>IF(supply!C422&lt;&gt;"",supply!C422,"")</f>
        <v/>
      </c>
      <c r="C415" s="15" t="str">
        <f>IF(supply!D422&lt;&gt;"",supply!D422,"")</f>
        <v/>
      </c>
      <c r="D415" s="15" t="str">
        <f>IF(supply!E422&lt;&gt;"",supply!E422,"")</f>
        <v/>
      </c>
      <c r="E415" s="15" t="str">
        <f>IF(supply!F422&lt;&gt;"",supply!F422,"")</f>
        <v/>
      </c>
      <c r="F415" s="15" t="str">
        <f>IF(supply!G422&lt;&gt;"",VLOOKUP(supply!G422,#REF!,2,FALSE),"")</f>
        <v/>
      </c>
      <c r="G415" s="15" t="str">
        <f>IF(supply!H422&lt;&gt;"",VLOOKUP(supply!H422,#REF!,2,FALSE),"")</f>
        <v/>
      </c>
    </row>
    <row r="416" spans="1:7" x14ac:dyDescent="0.25">
      <c r="A416" s="15" t="str">
        <f>IF(supply!C423&lt;&gt;"",supply!B423,"")</f>
        <v/>
      </c>
      <c r="B416" s="15" t="str">
        <f>IF(supply!C423&lt;&gt;"",supply!C423,"")</f>
        <v/>
      </c>
      <c r="C416" s="15" t="str">
        <f>IF(supply!D423&lt;&gt;"",supply!D423,"")</f>
        <v/>
      </c>
      <c r="D416" s="15" t="str">
        <f>IF(supply!E423&lt;&gt;"",supply!E423,"")</f>
        <v/>
      </c>
      <c r="E416" s="15" t="str">
        <f>IF(supply!F423&lt;&gt;"",supply!F423,"")</f>
        <v/>
      </c>
      <c r="F416" s="15" t="str">
        <f>IF(supply!G423&lt;&gt;"",VLOOKUP(supply!G423,#REF!,2,FALSE),"")</f>
        <v/>
      </c>
      <c r="G416" s="15" t="str">
        <f>IF(supply!H423&lt;&gt;"",VLOOKUP(supply!H423,#REF!,2,FALSE),"")</f>
        <v/>
      </c>
    </row>
    <row r="417" spans="1:7" x14ac:dyDescent="0.25">
      <c r="A417" s="15" t="str">
        <f>IF(supply!C424&lt;&gt;"",supply!B424,"")</f>
        <v/>
      </c>
      <c r="B417" s="15" t="str">
        <f>IF(supply!C424&lt;&gt;"",supply!C424,"")</f>
        <v/>
      </c>
      <c r="C417" s="15" t="str">
        <f>IF(supply!D424&lt;&gt;"",supply!D424,"")</f>
        <v/>
      </c>
      <c r="D417" s="15" t="str">
        <f>IF(supply!E424&lt;&gt;"",supply!E424,"")</f>
        <v/>
      </c>
      <c r="E417" s="15" t="str">
        <f>IF(supply!F424&lt;&gt;"",supply!F424,"")</f>
        <v/>
      </c>
      <c r="F417" s="15" t="str">
        <f>IF(supply!G424&lt;&gt;"",VLOOKUP(supply!G424,#REF!,2,FALSE),"")</f>
        <v/>
      </c>
      <c r="G417" s="15" t="str">
        <f>IF(supply!H424&lt;&gt;"",VLOOKUP(supply!H424,#REF!,2,FALSE),"")</f>
        <v/>
      </c>
    </row>
    <row r="418" spans="1:7" x14ac:dyDescent="0.25">
      <c r="A418" s="15" t="str">
        <f>IF(supply!C425&lt;&gt;"",supply!B425,"")</f>
        <v/>
      </c>
      <c r="B418" s="15" t="str">
        <f>IF(supply!C425&lt;&gt;"",supply!C425,"")</f>
        <v/>
      </c>
      <c r="C418" s="15" t="str">
        <f>IF(supply!D425&lt;&gt;"",supply!D425,"")</f>
        <v/>
      </c>
      <c r="D418" s="15" t="str">
        <f>IF(supply!E425&lt;&gt;"",supply!E425,"")</f>
        <v/>
      </c>
      <c r="E418" s="15" t="str">
        <f>IF(supply!F425&lt;&gt;"",supply!F425,"")</f>
        <v/>
      </c>
      <c r="F418" s="15" t="str">
        <f>IF(supply!G425&lt;&gt;"",VLOOKUP(supply!G425,#REF!,2,FALSE),"")</f>
        <v/>
      </c>
      <c r="G418" s="15" t="str">
        <f>IF(supply!H425&lt;&gt;"",VLOOKUP(supply!H425,#REF!,2,FALSE),"")</f>
        <v/>
      </c>
    </row>
    <row r="419" spans="1:7" x14ac:dyDescent="0.25">
      <c r="A419" s="15" t="str">
        <f>IF(supply!C426&lt;&gt;"",supply!B426,"")</f>
        <v/>
      </c>
      <c r="B419" s="15" t="str">
        <f>IF(supply!C426&lt;&gt;"",supply!C426,"")</f>
        <v/>
      </c>
      <c r="C419" s="15" t="str">
        <f>IF(supply!D426&lt;&gt;"",supply!D426,"")</f>
        <v/>
      </c>
      <c r="D419" s="15" t="str">
        <f>IF(supply!E426&lt;&gt;"",supply!E426,"")</f>
        <v/>
      </c>
      <c r="E419" s="15" t="str">
        <f>IF(supply!F426&lt;&gt;"",supply!F426,"")</f>
        <v/>
      </c>
      <c r="F419" s="15" t="str">
        <f>IF(supply!G426&lt;&gt;"",VLOOKUP(supply!G426,#REF!,2,FALSE),"")</f>
        <v/>
      </c>
      <c r="G419" s="15" t="str">
        <f>IF(supply!H426&lt;&gt;"",VLOOKUP(supply!H426,#REF!,2,FALSE),"")</f>
        <v/>
      </c>
    </row>
    <row r="420" spans="1:7" x14ac:dyDescent="0.25">
      <c r="A420" s="15" t="str">
        <f>IF(supply!C427&lt;&gt;"",supply!B427,"")</f>
        <v/>
      </c>
      <c r="B420" s="15" t="str">
        <f>IF(supply!C427&lt;&gt;"",supply!C427,"")</f>
        <v/>
      </c>
      <c r="C420" s="15" t="str">
        <f>IF(supply!D427&lt;&gt;"",supply!D427,"")</f>
        <v/>
      </c>
      <c r="D420" s="15" t="str">
        <f>IF(supply!E427&lt;&gt;"",supply!E427,"")</f>
        <v/>
      </c>
      <c r="E420" s="15" t="str">
        <f>IF(supply!F427&lt;&gt;"",supply!F427,"")</f>
        <v/>
      </c>
      <c r="F420" s="15" t="str">
        <f>IF(supply!G427&lt;&gt;"",VLOOKUP(supply!G427,#REF!,2,FALSE),"")</f>
        <v/>
      </c>
      <c r="G420" s="15" t="str">
        <f>IF(supply!H427&lt;&gt;"",VLOOKUP(supply!H427,#REF!,2,FALSE),"")</f>
        <v/>
      </c>
    </row>
    <row r="421" spans="1:7" x14ac:dyDescent="0.25">
      <c r="A421" s="15" t="str">
        <f>IF(supply!C428&lt;&gt;"",supply!B428,"")</f>
        <v/>
      </c>
      <c r="B421" s="15" t="str">
        <f>IF(supply!C428&lt;&gt;"",supply!C428,"")</f>
        <v/>
      </c>
      <c r="C421" s="15" t="str">
        <f>IF(supply!D428&lt;&gt;"",supply!D428,"")</f>
        <v/>
      </c>
      <c r="D421" s="15" t="str">
        <f>IF(supply!E428&lt;&gt;"",supply!E428,"")</f>
        <v/>
      </c>
      <c r="E421" s="15" t="str">
        <f>IF(supply!F428&lt;&gt;"",supply!F428,"")</f>
        <v/>
      </c>
      <c r="F421" s="15" t="str">
        <f>IF(supply!G428&lt;&gt;"",VLOOKUP(supply!G428,#REF!,2,FALSE),"")</f>
        <v/>
      </c>
      <c r="G421" s="15" t="str">
        <f>IF(supply!H428&lt;&gt;"",VLOOKUP(supply!H428,#REF!,2,FALSE),"")</f>
        <v/>
      </c>
    </row>
    <row r="422" spans="1:7" x14ac:dyDescent="0.25">
      <c r="A422" s="15" t="str">
        <f>IF(supply!C429&lt;&gt;"",supply!B429,"")</f>
        <v/>
      </c>
      <c r="B422" s="15" t="str">
        <f>IF(supply!C429&lt;&gt;"",supply!C429,"")</f>
        <v/>
      </c>
      <c r="C422" s="15" t="str">
        <f>IF(supply!D429&lt;&gt;"",supply!D429,"")</f>
        <v/>
      </c>
      <c r="D422" s="15" t="str">
        <f>IF(supply!E429&lt;&gt;"",supply!E429,"")</f>
        <v/>
      </c>
      <c r="E422" s="15" t="str">
        <f>IF(supply!F429&lt;&gt;"",supply!F429,"")</f>
        <v/>
      </c>
      <c r="F422" s="15" t="str">
        <f>IF(supply!G429&lt;&gt;"",VLOOKUP(supply!G429,#REF!,2,FALSE),"")</f>
        <v/>
      </c>
      <c r="G422" s="15" t="str">
        <f>IF(supply!H429&lt;&gt;"",VLOOKUP(supply!H429,#REF!,2,FALSE),"")</f>
        <v/>
      </c>
    </row>
    <row r="423" spans="1:7" x14ac:dyDescent="0.25">
      <c r="A423" s="15" t="str">
        <f>IF(supply!C430&lt;&gt;"",supply!B430,"")</f>
        <v/>
      </c>
      <c r="B423" s="15" t="str">
        <f>IF(supply!C430&lt;&gt;"",supply!C430,"")</f>
        <v/>
      </c>
      <c r="C423" s="15" t="str">
        <f>IF(supply!D430&lt;&gt;"",supply!D430,"")</f>
        <v/>
      </c>
      <c r="D423" s="15" t="str">
        <f>IF(supply!E430&lt;&gt;"",supply!E430,"")</f>
        <v/>
      </c>
      <c r="E423" s="15" t="str">
        <f>IF(supply!F430&lt;&gt;"",supply!F430,"")</f>
        <v/>
      </c>
      <c r="F423" s="15" t="str">
        <f>IF(supply!G430&lt;&gt;"",VLOOKUP(supply!G430,#REF!,2,FALSE),"")</f>
        <v/>
      </c>
      <c r="G423" s="15" t="str">
        <f>IF(supply!H430&lt;&gt;"",VLOOKUP(supply!H430,#REF!,2,FALSE),"")</f>
        <v/>
      </c>
    </row>
    <row r="424" spans="1:7" x14ac:dyDescent="0.25">
      <c r="A424" s="15" t="str">
        <f>IF(supply!C431&lt;&gt;"",supply!B431,"")</f>
        <v/>
      </c>
      <c r="B424" s="15" t="str">
        <f>IF(supply!C431&lt;&gt;"",supply!C431,"")</f>
        <v/>
      </c>
      <c r="C424" s="15" t="str">
        <f>IF(supply!D431&lt;&gt;"",supply!D431,"")</f>
        <v/>
      </c>
      <c r="D424" s="15" t="str">
        <f>IF(supply!E431&lt;&gt;"",supply!E431,"")</f>
        <v/>
      </c>
      <c r="E424" s="15" t="str">
        <f>IF(supply!F431&lt;&gt;"",supply!F431,"")</f>
        <v/>
      </c>
      <c r="F424" s="15" t="str">
        <f>IF(supply!G431&lt;&gt;"",VLOOKUP(supply!G431,#REF!,2,FALSE),"")</f>
        <v/>
      </c>
      <c r="G424" s="15" t="str">
        <f>IF(supply!H431&lt;&gt;"",VLOOKUP(supply!H431,#REF!,2,FALSE),"")</f>
        <v/>
      </c>
    </row>
    <row r="425" spans="1:7" x14ac:dyDescent="0.25">
      <c r="A425" s="15" t="str">
        <f>IF(supply!C432&lt;&gt;"",supply!B432,"")</f>
        <v/>
      </c>
      <c r="B425" s="15" t="str">
        <f>IF(supply!C432&lt;&gt;"",supply!C432,"")</f>
        <v/>
      </c>
      <c r="C425" s="15" t="str">
        <f>IF(supply!D432&lt;&gt;"",supply!D432,"")</f>
        <v/>
      </c>
      <c r="D425" s="15" t="str">
        <f>IF(supply!E432&lt;&gt;"",supply!E432,"")</f>
        <v/>
      </c>
      <c r="E425" s="15" t="str">
        <f>IF(supply!F432&lt;&gt;"",supply!F432,"")</f>
        <v/>
      </c>
      <c r="F425" s="15" t="str">
        <f>IF(supply!G432&lt;&gt;"",VLOOKUP(supply!G432,#REF!,2,FALSE),"")</f>
        <v/>
      </c>
      <c r="G425" s="15" t="str">
        <f>IF(supply!H432&lt;&gt;"",VLOOKUP(supply!H432,#REF!,2,FALSE),"")</f>
        <v/>
      </c>
    </row>
    <row r="426" spans="1:7" x14ac:dyDescent="0.25">
      <c r="A426" s="15" t="str">
        <f>IF(supply!C433&lt;&gt;"",supply!B433,"")</f>
        <v/>
      </c>
      <c r="B426" s="15" t="str">
        <f>IF(supply!C433&lt;&gt;"",supply!C433,"")</f>
        <v/>
      </c>
      <c r="C426" s="15" t="str">
        <f>IF(supply!D433&lt;&gt;"",supply!D433,"")</f>
        <v/>
      </c>
      <c r="D426" s="15" t="str">
        <f>IF(supply!E433&lt;&gt;"",supply!E433,"")</f>
        <v/>
      </c>
      <c r="E426" s="15" t="str">
        <f>IF(supply!F433&lt;&gt;"",supply!F433,"")</f>
        <v/>
      </c>
      <c r="F426" s="15" t="str">
        <f>IF(supply!G433&lt;&gt;"",VLOOKUP(supply!G433,#REF!,2,FALSE),"")</f>
        <v/>
      </c>
      <c r="G426" s="15" t="str">
        <f>IF(supply!H433&lt;&gt;"",VLOOKUP(supply!H433,#REF!,2,FALSE),"")</f>
        <v/>
      </c>
    </row>
    <row r="427" spans="1:7" x14ac:dyDescent="0.25">
      <c r="A427" s="15" t="str">
        <f>IF(supply!C434&lt;&gt;"",supply!B434,"")</f>
        <v/>
      </c>
      <c r="B427" s="15" t="str">
        <f>IF(supply!C434&lt;&gt;"",supply!C434,"")</f>
        <v/>
      </c>
      <c r="C427" s="15" t="str">
        <f>IF(supply!D434&lt;&gt;"",supply!D434,"")</f>
        <v/>
      </c>
      <c r="D427" s="15" t="str">
        <f>IF(supply!E434&lt;&gt;"",supply!E434,"")</f>
        <v/>
      </c>
      <c r="E427" s="15" t="str">
        <f>IF(supply!F434&lt;&gt;"",supply!F434,"")</f>
        <v/>
      </c>
      <c r="F427" s="15" t="str">
        <f>IF(supply!G434&lt;&gt;"",VLOOKUP(supply!G434,#REF!,2,FALSE),"")</f>
        <v/>
      </c>
      <c r="G427" s="15" t="str">
        <f>IF(supply!H434&lt;&gt;"",VLOOKUP(supply!H434,#REF!,2,FALSE),"")</f>
        <v/>
      </c>
    </row>
    <row r="428" spans="1:7" x14ac:dyDescent="0.25">
      <c r="A428" s="15" t="str">
        <f>IF(supply!C435&lt;&gt;"",supply!B435,"")</f>
        <v/>
      </c>
      <c r="B428" s="15" t="str">
        <f>IF(supply!C435&lt;&gt;"",supply!C435,"")</f>
        <v/>
      </c>
      <c r="C428" s="15" t="str">
        <f>IF(supply!D435&lt;&gt;"",supply!D435,"")</f>
        <v/>
      </c>
      <c r="D428" s="15" t="str">
        <f>IF(supply!E435&lt;&gt;"",supply!E435,"")</f>
        <v/>
      </c>
      <c r="E428" s="15" t="str">
        <f>IF(supply!F435&lt;&gt;"",supply!F435,"")</f>
        <v/>
      </c>
      <c r="F428" s="15" t="str">
        <f>IF(supply!G435&lt;&gt;"",VLOOKUP(supply!G435,#REF!,2,FALSE),"")</f>
        <v/>
      </c>
      <c r="G428" s="15" t="str">
        <f>IF(supply!H435&lt;&gt;"",VLOOKUP(supply!H435,#REF!,2,FALSE),"")</f>
        <v/>
      </c>
    </row>
    <row r="429" spans="1:7" x14ac:dyDescent="0.25">
      <c r="A429" s="15" t="str">
        <f>IF(supply!C436&lt;&gt;"",supply!B436,"")</f>
        <v/>
      </c>
      <c r="B429" s="15" t="str">
        <f>IF(supply!C436&lt;&gt;"",supply!C436,"")</f>
        <v/>
      </c>
      <c r="C429" s="15" t="str">
        <f>IF(supply!D436&lt;&gt;"",supply!D436,"")</f>
        <v/>
      </c>
      <c r="D429" s="15" t="str">
        <f>IF(supply!E436&lt;&gt;"",supply!E436,"")</f>
        <v/>
      </c>
      <c r="E429" s="15" t="str">
        <f>IF(supply!F436&lt;&gt;"",supply!F436,"")</f>
        <v/>
      </c>
      <c r="F429" s="15" t="str">
        <f>IF(supply!G436&lt;&gt;"",VLOOKUP(supply!G436,#REF!,2,FALSE),"")</f>
        <v/>
      </c>
      <c r="G429" s="15" t="str">
        <f>IF(supply!H436&lt;&gt;"",VLOOKUP(supply!H436,#REF!,2,FALSE),"")</f>
        <v/>
      </c>
    </row>
    <row r="430" spans="1:7" x14ac:dyDescent="0.25">
      <c r="A430" s="15" t="str">
        <f>IF(supply!C437&lt;&gt;"",supply!B437,"")</f>
        <v/>
      </c>
      <c r="B430" s="15" t="str">
        <f>IF(supply!C437&lt;&gt;"",supply!C437,"")</f>
        <v/>
      </c>
      <c r="C430" s="15" t="str">
        <f>IF(supply!D437&lt;&gt;"",supply!D437,"")</f>
        <v/>
      </c>
      <c r="D430" s="15" t="str">
        <f>IF(supply!E437&lt;&gt;"",supply!E437,"")</f>
        <v/>
      </c>
      <c r="E430" s="15" t="str">
        <f>IF(supply!F437&lt;&gt;"",supply!F437,"")</f>
        <v/>
      </c>
      <c r="F430" s="15" t="str">
        <f>IF(supply!G437&lt;&gt;"",VLOOKUP(supply!G437,#REF!,2,FALSE),"")</f>
        <v/>
      </c>
      <c r="G430" s="15" t="str">
        <f>IF(supply!H437&lt;&gt;"",VLOOKUP(supply!H437,#REF!,2,FALSE),"")</f>
        <v/>
      </c>
    </row>
    <row r="431" spans="1:7" x14ac:dyDescent="0.25">
      <c r="A431" s="15" t="str">
        <f>IF(supply!C438&lt;&gt;"",supply!B438,"")</f>
        <v/>
      </c>
      <c r="B431" s="15" t="str">
        <f>IF(supply!C438&lt;&gt;"",supply!C438,"")</f>
        <v/>
      </c>
      <c r="C431" s="15" t="str">
        <f>IF(supply!D438&lt;&gt;"",supply!D438,"")</f>
        <v/>
      </c>
      <c r="D431" s="15" t="str">
        <f>IF(supply!E438&lt;&gt;"",supply!E438,"")</f>
        <v/>
      </c>
      <c r="E431" s="15" t="str">
        <f>IF(supply!F438&lt;&gt;"",supply!F438,"")</f>
        <v/>
      </c>
      <c r="F431" s="15" t="str">
        <f>IF(supply!G438&lt;&gt;"",VLOOKUP(supply!G438,#REF!,2,FALSE),"")</f>
        <v/>
      </c>
      <c r="G431" s="15" t="str">
        <f>IF(supply!H438&lt;&gt;"",VLOOKUP(supply!H438,#REF!,2,FALSE),"")</f>
        <v/>
      </c>
    </row>
    <row r="432" spans="1:7" x14ac:dyDescent="0.25">
      <c r="A432" s="15" t="str">
        <f>IF(supply!C439&lt;&gt;"",supply!B439,"")</f>
        <v/>
      </c>
      <c r="B432" s="15" t="str">
        <f>IF(supply!C439&lt;&gt;"",supply!C439,"")</f>
        <v/>
      </c>
      <c r="C432" s="15" t="str">
        <f>IF(supply!D439&lt;&gt;"",supply!D439,"")</f>
        <v/>
      </c>
      <c r="D432" s="15" t="str">
        <f>IF(supply!E439&lt;&gt;"",supply!E439,"")</f>
        <v/>
      </c>
      <c r="E432" s="15" t="str">
        <f>IF(supply!F439&lt;&gt;"",supply!F439,"")</f>
        <v/>
      </c>
      <c r="F432" s="15" t="str">
        <f>IF(supply!G439&lt;&gt;"",VLOOKUP(supply!G439,#REF!,2,FALSE),"")</f>
        <v/>
      </c>
      <c r="G432" s="15" t="str">
        <f>IF(supply!H439&lt;&gt;"",VLOOKUP(supply!H439,#REF!,2,FALSE),"")</f>
        <v/>
      </c>
    </row>
    <row r="433" spans="1:7" x14ac:dyDescent="0.25">
      <c r="A433" s="15" t="str">
        <f>IF(supply!C440&lt;&gt;"",supply!B440,"")</f>
        <v/>
      </c>
      <c r="B433" s="15" t="str">
        <f>IF(supply!C440&lt;&gt;"",supply!C440,"")</f>
        <v/>
      </c>
      <c r="C433" s="15" t="str">
        <f>IF(supply!D440&lt;&gt;"",supply!D440,"")</f>
        <v/>
      </c>
      <c r="D433" s="15" t="str">
        <f>IF(supply!E440&lt;&gt;"",supply!E440,"")</f>
        <v/>
      </c>
      <c r="E433" s="15" t="str">
        <f>IF(supply!F440&lt;&gt;"",supply!F440,"")</f>
        <v/>
      </c>
      <c r="F433" s="15" t="str">
        <f>IF(supply!G440&lt;&gt;"",VLOOKUP(supply!G440,#REF!,2,FALSE),"")</f>
        <v/>
      </c>
      <c r="G433" s="15" t="str">
        <f>IF(supply!H440&lt;&gt;"",VLOOKUP(supply!H440,#REF!,2,FALSE),"")</f>
        <v/>
      </c>
    </row>
    <row r="434" spans="1:7" x14ac:dyDescent="0.25">
      <c r="A434" s="15" t="str">
        <f>IF(supply!C441&lt;&gt;"",supply!B441,"")</f>
        <v/>
      </c>
      <c r="B434" s="15" t="str">
        <f>IF(supply!C441&lt;&gt;"",supply!C441,"")</f>
        <v/>
      </c>
      <c r="C434" s="15" t="str">
        <f>IF(supply!D441&lt;&gt;"",supply!D441,"")</f>
        <v/>
      </c>
      <c r="D434" s="15" t="str">
        <f>IF(supply!E441&lt;&gt;"",supply!E441,"")</f>
        <v/>
      </c>
      <c r="E434" s="15" t="str">
        <f>IF(supply!F441&lt;&gt;"",supply!F441,"")</f>
        <v/>
      </c>
      <c r="F434" s="15" t="str">
        <f>IF(supply!G441&lt;&gt;"",VLOOKUP(supply!G441,#REF!,2,FALSE),"")</f>
        <v/>
      </c>
      <c r="G434" s="15" t="str">
        <f>IF(supply!H441&lt;&gt;"",VLOOKUP(supply!H441,#REF!,2,FALSE),"")</f>
        <v/>
      </c>
    </row>
    <row r="435" spans="1:7" x14ac:dyDescent="0.25">
      <c r="A435" s="15" t="str">
        <f>IF(supply!C442&lt;&gt;"",supply!B442,"")</f>
        <v/>
      </c>
      <c r="B435" s="15" t="str">
        <f>IF(supply!C442&lt;&gt;"",supply!C442,"")</f>
        <v/>
      </c>
      <c r="C435" s="15" t="str">
        <f>IF(supply!D442&lt;&gt;"",supply!D442,"")</f>
        <v/>
      </c>
      <c r="D435" s="15" t="str">
        <f>IF(supply!E442&lt;&gt;"",supply!E442,"")</f>
        <v/>
      </c>
      <c r="E435" s="15" t="str">
        <f>IF(supply!F442&lt;&gt;"",supply!F442,"")</f>
        <v/>
      </c>
      <c r="F435" s="15" t="str">
        <f>IF(supply!G442&lt;&gt;"",VLOOKUP(supply!G442,#REF!,2,FALSE),"")</f>
        <v/>
      </c>
      <c r="G435" s="15" t="str">
        <f>IF(supply!H442&lt;&gt;"",VLOOKUP(supply!H442,#REF!,2,FALSE),"")</f>
        <v/>
      </c>
    </row>
    <row r="436" spans="1:7" x14ac:dyDescent="0.25">
      <c r="A436" s="15" t="str">
        <f>IF(supply!C443&lt;&gt;"",supply!B443,"")</f>
        <v/>
      </c>
      <c r="B436" s="15" t="str">
        <f>IF(supply!C443&lt;&gt;"",supply!C443,"")</f>
        <v/>
      </c>
      <c r="C436" s="15" t="str">
        <f>IF(supply!D443&lt;&gt;"",supply!D443,"")</f>
        <v/>
      </c>
      <c r="D436" s="15" t="str">
        <f>IF(supply!E443&lt;&gt;"",supply!E443,"")</f>
        <v/>
      </c>
      <c r="E436" s="15" t="str">
        <f>IF(supply!F443&lt;&gt;"",supply!F443,"")</f>
        <v/>
      </c>
      <c r="F436" s="15" t="str">
        <f>IF(supply!G443&lt;&gt;"",VLOOKUP(supply!G443,#REF!,2,FALSE),"")</f>
        <v/>
      </c>
      <c r="G436" s="15" t="str">
        <f>IF(supply!H443&lt;&gt;"",VLOOKUP(supply!H443,#REF!,2,FALSE),"")</f>
        <v/>
      </c>
    </row>
    <row r="437" spans="1:7" x14ac:dyDescent="0.25">
      <c r="A437" s="15" t="str">
        <f>IF(supply!C444&lt;&gt;"",supply!B444,"")</f>
        <v/>
      </c>
      <c r="B437" s="15" t="str">
        <f>IF(supply!C444&lt;&gt;"",supply!C444,"")</f>
        <v/>
      </c>
      <c r="C437" s="15" t="str">
        <f>IF(supply!D444&lt;&gt;"",supply!D444,"")</f>
        <v/>
      </c>
      <c r="D437" s="15" t="str">
        <f>IF(supply!E444&lt;&gt;"",supply!E444,"")</f>
        <v/>
      </c>
      <c r="E437" s="15" t="str">
        <f>IF(supply!F444&lt;&gt;"",supply!F444,"")</f>
        <v/>
      </c>
      <c r="F437" s="15" t="str">
        <f>IF(supply!G444&lt;&gt;"",VLOOKUP(supply!G444,#REF!,2,FALSE),"")</f>
        <v/>
      </c>
      <c r="G437" s="15" t="str">
        <f>IF(supply!H444&lt;&gt;"",VLOOKUP(supply!H444,#REF!,2,FALSE),"")</f>
        <v/>
      </c>
    </row>
    <row r="438" spans="1:7" x14ac:dyDescent="0.25">
      <c r="A438" s="15" t="str">
        <f>IF(supply!C445&lt;&gt;"",supply!B445,"")</f>
        <v/>
      </c>
      <c r="B438" s="15" t="str">
        <f>IF(supply!C445&lt;&gt;"",supply!C445,"")</f>
        <v/>
      </c>
      <c r="C438" s="15" t="str">
        <f>IF(supply!D445&lt;&gt;"",supply!D445,"")</f>
        <v/>
      </c>
      <c r="D438" s="15" t="str">
        <f>IF(supply!E445&lt;&gt;"",supply!E445,"")</f>
        <v/>
      </c>
      <c r="E438" s="15" t="str">
        <f>IF(supply!F445&lt;&gt;"",supply!F445,"")</f>
        <v/>
      </c>
      <c r="F438" s="15" t="str">
        <f>IF(supply!G445&lt;&gt;"",VLOOKUP(supply!G445,#REF!,2,FALSE),"")</f>
        <v/>
      </c>
      <c r="G438" s="15" t="str">
        <f>IF(supply!H445&lt;&gt;"",VLOOKUP(supply!H445,#REF!,2,FALSE),"")</f>
        <v/>
      </c>
    </row>
    <row r="439" spans="1:7" x14ac:dyDescent="0.25">
      <c r="A439" s="15" t="str">
        <f>IF(supply!C446&lt;&gt;"",supply!B446,"")</f>
        <v/>
      </c>
      <c r="B439" s="15" t="str">
        <f>IF(supply!C446&lt;&gt;"",supply!C446,"")</f>
        <v/>
      </c>
      <c r="C439" s="15" t="str">
        <f>IF(supply!D446&lt;&gt;"",supply!D446,"")</f>
        <v/>
      </c>
      <c r="D439" s="15" t="str">
        <f>IF(supply!E446&lt;&gt;"",supply!E446,"")</f>
        <v/>
      </c>
      <c r="E439" s="15" t="str">
        <f>IF(supply!F446&lt;&gt;"",supply!F446,"")</f>
        <v/>
      </c>
      <c r="F439" s="15" t="str">
        <f>IF(supply!G446&lt;&gt;"",VLOOKUP(supply!G446,#REF!,2,FALSE),"")</f>
        <v/>
      </c>
      <c r="G439" s="15" t="str">
        <f>IF(supply!H446&lt;&gt;"",VLOOKUP(supply!H446,#REF!,2,FALSE),"")</f>
        <v/>
      </c>
    </row>
    <row r="440" spans="1:7" x14ac:dyDescent="0.25">
      <c r="A440" s="15" t="str">
        <f>IF(supply!C447&lt;&gt;"",supply!B447,"")</f>
        <v/>
      </c>
      <c r="B440" s="15" t="str">
        <f>IF(supply!C447&lt;&gt;"",supply!C447,"")</f>
        <v/>
      </c>
      <c r="C440" s="15" t="str">
        <f>IF(supply!D447&lt;&gt;"",supply!D447,"")</f>
        <v/>
      </c>
      <c r="D440" s="15" t="str">
        <f>IF(supply!E447&lt;&gt;"",supply!E447,"")</f>
        <v/>
      </c>
      <c r="E440" s="15" t="str">
        <f>IF(supply!F447&lt;&gt;"",supply!F447,"")</f>
        <v/>
      </c>
      <c r="F440" s="15" t="str">
        <f>IF(supply!G447&lt;&gt;"",VLOOKUP(supply!G447,#REF!,2,FALSE),"")</f>
        <v/>
      </c>
      <c r="G440" s="15" t="str">
        <f>IF(supply!H447&lt;&gt;"",VLOOKUP(supply!H447,#REF!,2,FALSE),"")</f>
        <v/>
      </c>
    </row>
    <row r="441" spans="1:7" x14ac:dyDescent="0.25">
      <c r="A441" s="15" t="str">
        <f>IF(supply!C448&lt;&gt;"",supply!B448,"")</f>
        <v/>
      </c>
      <c r="B441" s="15" t="str">
        <f>IF(supply!C448&lt;&gt;"",supply!C448,"")</f>
        <v/>
      </c>
      <c r="C441" s="15" t="str">
        <f>IF(supply!D448&lt;&gt;"",supply!D448,"")</f>
        <v/>
      </c>
      <c r="D441" s="15" t="str">
        <f>IF(supply!E448&lt;&gt;"",supply!E448,"")</f>
        <v/>
      </c>
      <c r="E441" s="15" t="str">
        <f>IF(supply!F448&lt;&gt;"",supply!F448,"")</f>
        <v/>
      </c>
      <c r="F441" s="15" t="str">
        <f>IF(supply!G448&lt;&gt;"",VLOOKUP(supply!G448,#REF!,2,FALSE),"")</f>
        <v/>
      </c>
      <c r="G441" s="15" t="str">
        <f>IF(supply!H448&lt;&gt;"",VLOOKUP(supply!H448,#REF!,2,FALSE),"")</f>
        <v/>
      </c>
    </row>
    <row r="442" spans="1:7" x14ac:dyDescent="0.25">
      <c r="A442" s="15" t="str">
        <f>IF(supply!C449&lt;&gt;"",supply!B449,"")</f>
        <v/>
      </c>
      <c r="B442" s="15" t="str">
        <f>IF(supply!C449&lt;&gt;"",supply!C449,"")</f>
        <v/>
      </c>
      <c r="C442" s="15" t="str">
        <f>IF(supply!D449&lt;&gt;"",supply!D449,"")</f>
        <v/>
      </c>
      <c r="D442" s="15" t="str">
        <f>IF(supply!E449&lt;&gt;"",supply!E449,"")</f>
        <v/>
      </c>
      <c r="E442" s="15" t="str">
        <f>IF(supply!F449&lt;&gt;"",supply!F449,"")</f>
        <v/>
      </c>
      <c r="F442" s="15" t="str">
        <f>IF(supply!G449&lt;&gt;"",VLOOKUP(supply!G449,#REF!,2,FALSE),"")</f>
        <v/>
      </c>
      <c r="G442" s="15" t="str">
        <f>IF(supply!H449&lt;&gt;"",VLOOKUP(supply!H449,#REF!,2,FALSE),"")</f>
        <v/>
      </c>
    </row>
    <row r="443" spans="1:7" x14ac:dyDescent="0.25">
      <c r="A443" s="15" t="str">
        <f>IF(supply!C450&lt;&gt;"",supply!B450,"")</f>
        <v/>
      </c>
      <c r="B443" s="15" t="str">
        <f>IF(supply!C450&lt;&gt;"",supply!C450,"")</f>
        <v/>
      </c>
      <c r="C443" s="15" t="str">
        <f>IF(supply!D450&lt;&gt;"",supply!D450,"")</f>
        <v/>
      </c>
      <c r="D443" s="15" t="str">
        <f>IF(supply!E450&lt;&gt;"",supply!E450,"")</f>
        <v/>
      </c>
      <c r="E443" s="15" t="str">
        <f>IF(supply!F450&lt;&gt;"",supply!F450,"")</f>
        <v/>
      </c>
      <c r="F443" s="15" t="str">
        <f>IF(supply!G450&lt;&gt;"",VLOOKUP(supply!G450,#REF!,2,FALSE),"")</f>
        <v/>
      </c>
      <c r="G443" s="15" t="str">
        <f>IF(supply!H450&lt;&gt;"",VLOOKUP(supply!H450,#REF!,2,FALSE),"")</f>
        <v/>
      </c>
    </row>
    <row r="444" spans="1:7" x14ac:dyDescent="0.25">
      <c r="A444" s="15" t="str">
        <f>IF(supply!C451&lt;&gt;"",supply!B451,"")</f>
        <v/>
      </c>
      <c r="B444" s="15" t="str">
        <f>IF(supply!C451&lt;&gt;"",supply!C451,"")</f>
        <v/>
      </c>
      <c r="C444" s="15" t="str">
        <f>IF(supply!D451&lt;&gt;"",supply!D451,"")</f>
        <v/>
      </c>
      <c r="D444" s="15" t="str">
        <f>IF(supply!E451&lt;&gt;"",supply!E451,"")</f>
        <v/>
      </c>
      <c r="E444" s="15" t="str">
        <f>IF(supply!F451&lt;&gt;"",supply!F451,"")</f>
        <v/>
      </c>
      <c r="F444" s="15" t="str">
        <f>IF(supply!G451&lt;&gt;"",VLOOKUP(supply!G451,#REF!,2,FALSE),"")</f>
        <v/>
      </c>
      <c r="G444" s="15" t="str">
        <f>IF(supply!H451&lt;&gt;"",VLOOKUP(supply!H451,#REF!,2,FALSE),"")</f>
        <v/>
      </c>
    </row>
    <row r="445" spans="1:7" x14ac:dyDescent="0.25">
      <c r="A445" s="15" t="str">
        <f>IF(supply!C452&lt;&gt;"",supply!B452,"")</f>
        <v/>
      </c>
      <c r="B445" s="15" t="str">
        <f>IF(supply!C452&lt;&gt;"",supply!C452,"")</f>
        <v/>
      </c>
      <c r="C445" s="15" t="str">
        <f>IF(supply!D452&lt;&gt;"",supply!D452,"")</f>
        <v/>
      </c>
      <c r="D445" s="15" t="str">
        <f>IF(supply!E452&lt;&gt;"",supply!E452,"")</f>
        <v/>
      </c>
      <c r="E445" s="15" t="str">
        <f>IF(supply!F452&lt;&gt;"",supply!F452,"")</f>
        <v/>
      </c>
      <c r="F445" s="15" t="str">
        <f>IF(supply!G452&lt;&gt;"",VLOOKUP(supply!G452,#REF!,2,FALSE),"")</f>
        <v/>
      </c>
      <c r="G445" s="15" t="str">
        <f>IF(supply!H452&lt;&gt;"",VLOOKUP(supply!H452,#REF!,2,FALSE),"")</f>
        <v/>
      </c>
    </row>
    <row r="446" spans="1:7" x14ac:dyDescent="0.25">
      <c r="A446" s="15" t="str">
        <f>IF(supply!C453&lt;&gt;"",supply!B453,"")</f>
        <v/>
      </c>
      <c r="B446" s="15" t="str">
        <f>IF(supply!C453&lt;&gt;"",supply!C453,"")</f>
        <v/>
      </c>
      <c r="C446" s="15" t="str">
        <f>IF(supply!D453&lt;&gt;"",supply!D453,"")</f>
        <v/>
      </c>
      <c r="D446" s="15" t="str">
        <f>IF(supply!E453&lt;&gt;"",supply!E453,"")</f>
        <v/>
      </c>
      <c r="E446" s="15" t="str">
        <f>IF(supply!F453&lt;&gt;"",supply!F453,"")</f>
        <v/>
      </c>
      <c r="F446" s="15" t="str">
        <f>IF(supply!G453&lt;&gt;"",VLOOKUP(supply!G453,#REF!,2,FALSE),"")</f>
        <v/>
      </c>
      <c r="G446" s="15" t="str">
        <f>IF(supply!H453&lt;&gt;"",VLOOKUP(supply!H453,#REF!,2,FALSE),"")</f>
        <v/>
      </c>
    </row>
    <row r="447" spans="1:7" x14ac:dyDescent="0.25">
      <c r="A447" s="15" t="str">
        <f>IF(supply!C454&lt;&gt;"",supply!B454,"")</f>
        <v/>
      </c>
      <c r="B447" s="15" t="str">
        <f>IF(supply!C454&lt;&gt;"",supply!C454,"")</f>
        <v/>
      </c>
      <c r="C447" s="15" t="str">
        <f>IF(supply!D454&lt;&gt;"",supply!D454,"")</f>
        <v/>
      </c>
      <c r="D447" s="15" t="str">
        <f>IF(supply!E454&lt;&gt;"",supply!E454,"")</f>
        <v/>
      </c>
      <c r="E447" s="15" t="str">
        <f>IF(supply!F454&lt;&gt;"",supply!F454,"")</f>
        <v/>
      </c>
      <c r="F447" s="15" t="str">
        <f>IF(supply!G454&lt;&gt;"",VLOOKUP(supply!G454,#REF!,2,FALSE),"")</f>
        <v/>
      </c>
      <c r="G447" s="15" t="str">
        <f>IF(supply!H454&lt;&gt;"",VLOOKUP(supply!H454,#REF!,2,FALSE),"")</f>
        <v/>
      </c>
    </row>
    <row r="448" spans="1:7" x14ac:dyDescent="0.25">
      <c r="A448" s="15" t="str">
        <f>IF(supply!C455&lt;&gt;"",supply!B455,"")</f>
        <v/>
      </c>
      <c r="B448" s="15" t="str">
        <f>IF(supply!C455&lt;&gt;"",supply!C455,"")</f>
        <v/>
      </c>
      <c r="C448" s="15" t="str">
        <f>IF(supply!D455&lt;&gt;"",supply!D455,"")</f>
        <v/>
      </c>
      <c r="D448" s="15" t="str">
        <f>IF(supply!E455&lt;&gt;"",supply!E455,"")</f>
        <v/>
      </c>
      <c r="E448" s="15" t="str">
        <f>IF(supply!F455&lt;&gt;"",supply!F455,"")</f>
        <v/>
      </c>
      <c r="F448" s="15" t="str">
        <f>IF(supply!G455&lt;&gt;"",VLOOKUP(supply!G455,#REF!,2,FALSE),"")</f>
        <v/>
      </c>
      <c r="G448" s="15" t="str">
        <f>IF(supply!H455&lt;&gt;"",VLOOKUP(supply!H455,#REF!,2,FALSE),"")</f>
        <v/>
      </c>
    </row>
    <row r="449" spans="1:7" x14ac:dyDescent="0.25">
      <c r="A449" s="15" t="str">
        <f>IF(supply!C456&lt;&gt;"",supply!B456,"")</f>
        <v/>
      </c>
      <c r="B449" s="15" t="str">
        <f>IF(supply!C456&lt;&gt;"",supply!C456,"")</f>
        <v/>
      </c>
      <c r="C449" s="15" t="str">
        <f>IF(supply!D456&lt;&gt;"",supply!D456,"")</f>
        <v/>
      </c>
      <c r="D449" s="15" t="str">
        <f>IF(supply!E456&lt;&gt;"",supply!E456,"")</f>
        <v/>
      </c>
      <c r="E449" s="15" t="str">
        <f>IF(supply!F456&lt;&gt;"",supply!F456,"")</f>
        <v/>
      </c>
      <c r="F449" s="15" t="str">
        <f>IF(supply!G456&lt;&gt;"",VLOOKUP(supply!G456,#REF!,2,FALSE),"")</f>
        <v/>
      </c>
      <c r="G449" s="15" t="str">
        <f>IF(supply!H456&lt;&gt;"",VLOOKUP(supply!H456,#REF!,2,FALSE),"")</f>
        <v/>
      </c>
    </row>
    <row r="450" spans="1:7" x14ac:dyDescent="0.25">
      <c r="A450" s="15" t="str">
        <f>IF(supply!C457&lt;&gt;"",supply!B457,"")</f>
        <v/>
      </c>
      <c r="B450" s="15" t="str">
        <f>IF(supply!C457&lt;&gt;"",supply!C457,"")</f>
        <v/>
      </c>
      <c r="C450" s="15" t="str">
        <f>IF(supply!D457&lt;&gt;"",supply!D457,"")</f>
        <v/>
      </c>
      <c r="D450" s="15" t="str">
        <f>IF(supply!E457&lt;&gt;"",supply!E457,"")</f>
        <v/>
      </c>
      <c r="E450" s="15" t="str">
        <f>IF(supply!F457&lt;&gt;"",supply!F457,"")</f>
        <v/>
      </c>
      <c r="F450" s="15" t="str">
        <f>IF(supply!G457&lt;&gt;"",VLOOKUP(supply!G457,#REF!,2,FALSE),"")</f>
        <v/>
      </c>
      <c r="G450" s="15" t="str">
        <f>IF(supply!H457&lt;&gt;"",VLOOKUP(supply!H457,#REF!,2,FALSE),"")</f>
        <v/>
      </c>
    </row>
    <row r="451" spans="1:7" x14ac:dyDescent="0.25">
      <c r="A451" s="15" t="str">
        <f>IF(supply!C458&lt;&gt;"",supply!B458,"")</f>
        <v/>
      </c>
      <c r="B451" s="15" t="str">
        <f>IF(supply!C458&lt;&gt;"",supply!C458,"")</f>
        <v/>
      </c>
      <c r="C451" s="15" t="str">
        <f>IF(supply!D458&lt;&gt;"",supply!D458,"")</f>
        <v/>
      </c>
      <c r="D451" s="15" t="str">
        <f>IF(supply!E458&lt;&gt;"",supply!E458,"")</f>
        <v/>
      </c>
      <c r="E451" s="15" t="str">
        <f>IF(supply!F458&lt;&gt;"",supply!F458,"")</f>
        <v/>
      </c>
      <c r="F451" s="15" t="str">
        <f>IF(supply!G458&lt;&gt;"",VLOOKUP(supply!G458,#REF!,2,FALSE),"")</f>
        <v/>
      </c>
      <c r="G451" s="15" t="str">
        <f>IF(supply!H458&lt;&gt;"",VLOOKUP(supply!H458,#REF!,2,FALSE),"")</f>
        <v/>
      </c>
    </row>
    <row r="452" spans="1:7" x14ac:dyDescent="0.25">
      <c r="A452" s="15" t="str">
        <f>IF(supply!C459&lt;&gt;"",supply!B459,"")</f>
        <v/>
      </c>
      <c r="B452" s="15" t="str">
        <f>IF(supply!C459&lt;&gt;"",supply!C459,"")</f>
        <v/>
      </c>
      <c r="C452" s="15" t="str">
        <f>IF(supply!D459&lt;&gt;"",supply!D459,"")</f>
        <v/>
      </c>
      <c r="D452" s="15" t="str">
        <f>IF(supply!E459&lt;&gt;"",supply!E459,"")</f>
        <v/>
      </c>
      <c r="E452" s="15" t="str">
        <f>IF(supply!F459&lt;&gt;"",supply!F459,"")</f>
        <v/>
      </c>
      <c r="F452" s="15" t="str">
        <f>IF(supply!G459&lt;&gt;"",VLOOKUP(supply!G459,#REF!,2,FALSE),"")</f>
        <v/>
      </c>
      <c r="G452" s="15" t="str">
        <f>IF(supply!H459&lt;&gt;"",VLOOKUP(supply!H459,#REF!,2,FALSE),"")</f>
        <v/>
      </c>
    </row>
    <row r="453" spans="1:7" x14ac:dyDescent="0.25">
      <c r="A453" s="15" t="str">
        <f>IF(supply!C460&lt;&gt;"",supply!B460,"")</f>
        <v/>
      </c>
      <c r="B453" s="15" t="str">
        <f>IF(supply!C460&lt;&gt;"",supply!C460,"")</f>
        <v/>
      </c>
      <c r="C453" s="15" t="str">
        <f>IF(supply!D460&lt;&gt;"",supply!D460,"")</f>
        <v/>
      </c>
      <c r="D453" s="15" t="str">
        <f>IF(supply!E460&lt;&gt;"",supply!E460,"")</f>
        <v/>
      </c>
      <c r="E453" s="15" t="str">
        <f>IF(supply!F460&lt;&gt;"",supply!F460,"")</f>
        <v/>
      </c>
      <c r="F453" s="15" t="str">
        <f>IF(supply!G460&lt;&gt;"",VLOOKUP(supply!G460,#REF!,2,FALSE),"")</f>
        <v/>
      </c>
      <c r="G453" s="15" t="str">
        <f>IF(supply!H460&lt;&gt;"",VLOOKUP(supply!H460,#REF!,2,FALSE),"")</f>
        <v/>
      </c>
    </row>
    <row r="454" spans="1:7" x14ac:dyDescent="0.25">
      <c r="A454" s="15" t="str">
        <f>IF(supply!C461&lt;&gt;"",supply!B461,"")</f>
        <v/>
      </c>
      <c r="B454" s="15" t="str">
        <f>IF(supply!C461&lt;&gt;"",supply!C461,"")</f>
        <v/>
      </c>
      <c r="C454" s="15" t="str">
        <f>IF(supply!D461&lt;&gt;"",supply!D461,"")</f>
        <v/>
      </c>
      <c r="D454" s="15" t="str">
        <f>IF(supply!E461&lt;&gt;"",supply!E461,"")</f>
        <v/>
      </c>
      <c r="E454" s="15" t="str">
        <f>IF(supply!F461&lt;&gt;"",supply!F461,"")</f>
        <v/>
      </c>
      <c r="F454" s="15" t="str">
        <f>IF(supply!G461&lt;&gt;"",VLOOKUP(supply!G461,#REF!,2,FALSE),"")</f>
        <v/>
      </c>
      <c r="G454" s="15" t="str">
        <f>IF(supply!H461&lt;&gt;"",VLOOKUP(supply!H461,#REF!,2,FALSE),"")</f>
        <v/>
      </c>
    </row>
    <row r="455" spans="1:7" x14ac:dyDescent="0.25">
      <c r="A455" s="15" t="str">
        <f>IF(supply!C462&lt;&gt;"",supply!B462,"")</f>
        <v/>
      </c>
      <c r="B455" s="15" t="str">
        <f>IF(supply!C462&lt;&gt;"",supply!C462,"")</f>
        <v/>
      </c>
      <c r="C455" s="15" t="str">
        <f>IF(supply!D462&lt;&gt;"",supply!D462,"")</f>
        <v/>
      </c>
      <c r="D455" s="15" t="str">
        <f>IF(supply!E462&lt;&gt;"",supply!E462,"")</f>
        <v/>
      </c>
      <c r="E455" s="15" t="str">
        <f>IF(supply!F462&lt;&gt;"",supply!F462,"")</f>
        <v/>
      </c>
      <c r="F455" s="15" t="str">
        <f>IF(supply!G462&lt;&gt;"",VLOOKUP(supply!G462,#REF!,2,FALSE),"")</f>
        <v/>
      </c>
      <c r="G455" s="15" t="str">
        <f>IF(supply!H462&lt;&gt;"",VLOOKUP(supply!H462,#REF!,2,FALSE),"")</f>
        <v/>
      </c>
    </row>
    <row r="456" spans="1:7" x14ac:dyDescent="0.25">
      <c r="A456" s="15" t="str">
        <f>IF(supply!C463&lt;&gt;"",supply!B463,"")</f>
        <v/>
      </c>
      <c r="B456" s="15" t="str">
        <f>IF(supply!C463&lt;&gt;"",supply!C463,"")</f>
        <v/>
      </c>
      <c r="C456" s="15" t="str">
        <f>IF(supply!D463&lt;&gt;"",supply!D463,"")</f>
        <v/>
      </c>
      <c r="D456" s="15" t="str">
        <f>IF(supply!E463&lt;&gt;"",supply!E463,"")</f>
        <v/>
      </c>
      <c r="E456" s="15" t="str">
        <f>IF(supply!F463&lt;&gt;"",supply!F463,"")</f>
        <v/>
      </c>
      <c r="F456" s="15" t="str">
        <f>IF(supply!G463&lt;&gt;"",VLOOKUP(supply!G463,#REF!,2,FALSE),"")</f>
        <v/>
      </c>
      <c r="G456" s="15" t="str">
        <f>IF(supply!H463&lt;&gt;"",VLOOKUP(supply!H463,#REF!,2,FALSE),"")</f>
        <v/>
      </c>
    </row>
    <row r="457" spans="1:7" x14ac:dyDescent="0.25">
      <c r="A457" s="15" t="str">
        <f>IF(supply!C464&lt;&gt;"",supply!B464,"")</f>
        <v/>
      </c>
      <c r="B457" s="15" t="str">
        <f>IF(supply!C464&lt;&gt;"",supply!C464,"")</f>
        <v/>
      </c>
      <c r="C457" s="15" t="str">
        <f>IF(supply!D464&lt;&gt;"",supply!D464,"")</f>
        <v/>
      </c>
      <c r="D457" s="15" t="str">
        <f>IF(supply!E464&lt;&gt;"",supply!E464,"")</f>
        <v/>
      </c>
      <c r="E457" s="15" t="str">
        <f>IF(supply!F464&lt;&gt;"",supply!F464,"")</f>
        <v/>
      </c>
      <c r="F457" s="15" t="str">
        <f>IF(supply!G464&lt;&gt;"",VLOOKUP(supply!G464,#REF!,2,FALSE),"")</f>
        <v/>
      </c>
      <c r="G457" s="15" t="str">
        <f>IF(supply!H464&lt;&gt;"",VLOOKUP(supply!H464,#REF!,2,FALSE),"")</f>
        <v/>
      </c>
    </row>
    <row r="458" spans="1:7" x14ac:dyDescent="0.25">
      <c r="A458" s="15" t="str">
        <f>IF(supply!C465&lt;&gt;"",supply!B465,"")</f>
        <v/>
      </c>
      <c r="B458" s="15" t="str">
        <f>IF(supply!C465&lt;&gt;"",supply!C465,"")</f>
        <v/>
      </c>
      <c r="C458" s="15" t="str">
        <f>IF(supply!D465&lt;&gt;"",supply!D465,"")</f>
        <v/>
      </c>
      <c r="D458" s="15" t="str">
        <f>IF(supply!E465&lt;&gt;"",supply!E465,"")</f>
        <v/>
      </c>
      <c r="E458" s="15" t="str">
        <f>IF(supply!F465&lt;&gt;"",supply!F465,"")</f>
        <v/>
      </c>
      <c r="F458" s="15" t="str">
        <f>IF(supply!G465&lt;&gt;"",VLOOKUP(supply!G465,#REF!,2,FALSE),"")</f>
        <v/>
      </c>
      <c r="G458" s="15" t="str">
        <f>IF(supply!H465&lt;&gt;"",VLOOKUP(supply!H465,#REF!,2,FALSE),"")</f>
        <v/>
      </c>
    </row>
    <row r="459" spans="1:7" x14ac:dyDescent="0.25">
      <c r="A459" s="15" t="str">
        <f>IF(supply!C466&lt;&gt;"",supply!B466,"")</f>
        <v/>
      </c>
      <c r="B459" s="15" t="str">
        <f>IF(supply!C466&lt;&gt;"",supply!C466,"")</f>
        <v/>
      </c>
      <c r="C459" s="15" t="str">
        <f>IF(supply!D466&lt;&gt;"",supply!D466,"")</f>
        <v/>
      </c>
      <c r="D459" s="15" t="str">
        <f>IF(supply!E466&lt;&gt;"",supply!E466,"")</f>
        <v/>
      </c>
      <c r="E459" s="15" t="str">
        <f>IF(supply!F466&lt;&gt;"",supply!F466,"")</f>
        <v/>
      </c>
      <c r="F459" s="15" t="str">
        <f>IF(supply!G466&lt;&gt;"",VLOOKUP(supply!G466,#REF!,2,FALSE),"")</f>
        <v/>
      </c>
      <c r="G459" s="15" t="str">
        <f>IF(supply!H466&lt;&gt;"",VLOOKUP(supply!H466,#REF!,2,FALSE),"")</f>
        <v/>
      </c>
    </row>
    <row r="460" spans="1:7" x14ac:dyDescent="0.25">
      <c r="A460" s="15" t="str">
        <f>IF(supply!C467&lt;&gt;"",supply!B467,"")</f>
        <v/>
      </c>
      <c r="B460" s="15" t="str">
        <f>IF(supply!C467&lt;&gt;"",supply!C467,"")</f>
        <v/>
      </c>
      <c r="C460" s="15" t="str">
        <f>IF(supply!D467&lt;&gt;"",supply!D467,"")</f>
        <v/>
      </c>
      <c r="D460" s="15" t="str">
        <f>IF(supply!E467&lt;&gt;"",supply!E467,"")</f>
        <v/>
      </c>
      <c r="E460" s="15" t="str">
        <f>IF(supply!F467&lt;&gt;"",supply!F467,"")</f>
        <v/>
      </c>
      <c r="F460" s="15" t="str">
        <f>IF(supply!G467&lt;&gt;"",VLOOKUP(supply!G467,#REF!,2,FALSE),"")</f>
        <v/>
      </c>
      <c r="G460" s="15" t="str">
        <f>IF(supply!H467&lt;&gt;"",VLOOKUP(supply!H467,#REF!,2,FALSE),"")</f>
        <v/>
      </c>
    </row>
    <row r="461" spans="1:7" x14ac:dyDescent="0.25">
      <c r="A461" s="15" t="str">
        <f>IF(supply!C468&lt;&gt;"",supply!B468,"")</f>
        <v/>
      </c>
      <c r="B461" s="15" t="str">
        <f>IF(supply!C468&lt;&gt;"",supply!C468,"")</f>
        <v/>
      </c>
      <c r="C461" s="15" t="str">
        <f>IF(supply!D468&lt;&gt;"",supply!D468,"")</f>
        <v/>
      </c>
      <c r="D461" s="15" t="str">
        <f>IF(supply!E468&lt;&gt;"",supply!E468,"")</f>
        <v/>
      </c>
      <c r="E461" s="15" t="str">
        <f>IF(supply!F468&lt;&gt;"",supply!F468,"")</f>
        <v/>
      </c>
      <c r="F461" s="15" t="str">
        <f>IF(supply!G468&lt;&gt;"",VLOOKUP(supply!G468,#REF!,2,FALSE),"")</f>
        <v/>
      </c>
      <c r="G461" s="15" t="str">
        <f>IF(supply!H468&lt;&gt;"",VLOOKUP(supply!H468,#REF!,2,FALSE),"")</f>
        <v/>
      </c>
    </row>
    <row r="462" spans="1:7" x14ac:dyDescent="0.25">
      <c r="A462" s="15" t="str">
        <f>IF(supply!C469&lt;&gt;"",supply!B469,"")</f>
        <v/>
      </c>
      <c r="B462" s="15" t="str">
        <f>IF(supply!C469&lt;&gt;"",supply!C469,"")</f>
        <v/>
      </c>
      <c r="C462" s="15" t="str">
        <f>IF(supply!D469&lt;&gt;"",supply!D469,"")</f>
        <v/>
      </c>
      <c r="D462" s="15" t="str">
        <f>IF(supply!E469&lt;&gt;"",supply!E469,"")</f>
        <v/>
      </c>
      <c r="E462" s="15" t="str">
        <f>IF(supply!F469&lt;&gt;"",supply!F469,"")</f>
        <v/>
      </c>
      <c r="F462" s="15" t="str">
        <f>IF(supply!G469&lt;&gt;"",VLOOKUP(supply!G469,#REF!,2,FALSE),"")</f>
        <v/>
      </c>
      <c r="G462" s="15" t="str">
        <f>IF(supply!H469&lt;&gt;"",VLOOKUP(supply!H469,#REF!,2,FALSE),"")</f>
        <v/>
      </c>
    </row>
    <row r="463" spans="1:7" x14ac:dyDescent="0.25">
      <c r="A463" s="15" t="str">
        <f>IF(supply!C470&lt;&gt;"",supply!B470,"")</f>
        <v/>
      </c>
      <c r="B463" s="15" t="str">
        <f>IF(supply!C470&lt;&gt;"",supply!C470,"")</f>
        <v/>
      </c>
      <c r="C463" s="15" t="str">
        <f>IF(supply!D470&lt;&gt;"",supply!D470,"")</f>
        <v/>
      </c>
      <c r="D463" s="15" t="str">
        <f>IF(supply!E470&lt;&gt;"",supply!E470,"")</f>
        <v/>
      </c>
      <c r="E463" s="15" t="str">
        <f>IF(supply!F470&lt;&gt;"",supply!F470,"")</f>
        <v/>
      </c>
      <c r="F463" s="15" t="str">
        <f>IF(supply!G470&lt;&gt;"",VLOOKUP(supply!G470,#REF!,2,FALSE),"")</f>
        <v/>
      </c>
      <c r="G463" s="15" t="str">
        <f>IF(supply!H470&lt;&gt;"",VLOOKUP(supply!H470,#REF!,2,FALSE),"")</f>
        <v/>
      </c>
    </row>
    <row r="464" spans="1:7" x14ac:dyDescent="0.25">
      <c r="A464" s="15" t="str">
        <f>IF(supply!C471&lt;&gt;"",supply!B471,"")</f>
        <v/>
      </c>
      <c r="B464" s="15" t="str">
        <f>IF(supply!C471&lt;&gt;"",supply!C471,"")</f>
        <v/>
      </c>
      <c r="C464" s="15" t="str">
        <f>IF(supply!D471&lt;&gt;"",supply!D471,"")</f>
        <v/>
      </c>
      <c r="D464" s="15" t="str">
        <f>IF(supply!E471&lt;&gt;"",supply!E471,"")</f>
        <v/>
      </c>
      <c r="E464" s="15" t="str">
        <f>IF(supply!F471&lt;&gt;"",supply!F471,"")</f>
        <v/>
      </c>
      <c r="F464" s="15" t="str">
        <f>IF(supply!G471&lt;&gt;"",VLOOKUP(supply!G471,#REF!,2,FALSE),"")</f>
        <v/>
      </c>
      <c r="G464" s="15" t="str">
        <f>IF(supply!H471&lt;&gt;"",VLOOKUP(supply!H471,#REF!,2,FALSE),"")</f>
        <v/>
      </c>
    </row>
    <row r="465" spans="1:7" x14ac:dyDescent="0.25">
      <c r="A465" s="15" t="str">
        <f>IF(supply!C472&lt;&gt;"",supply!B472,"")</f>
        <v/>
      </c>
      <c r="B465" s="15" t="str">
        <f>IF(supply!C472&lt;&gt;"",supply!C472,"")</f>
        <v/>
      </c>
      <c r="C465" s="15" t="str">
        <f>IF(supply!D472&lt;&gt;"",supply!D472,"")</f>
        <v/>
      </c>
      <c r="D465" s="15" t="str">
        <f>IF(supply!E472&lt;&gt;"",supply!E472,"")</f>
        <v/>
      </c>
      <c r="E465" s="15" t="str">
        <f>IF(supply!F472&lt;&gt;"",supply!F472,"")</f>
        <v/>
      </c>
      <c r="F465" s="15" t="str">
        <f>IF(supply!G472&lt;&gt;"",VLOOKUP(supply!G472,#REF!,2,FALSE),"")</f>
        <v/>
      </c>
      <c r="G465" s="15" t="str">
        <f>IF(supply!H472&lt;&gt;"",VLOOKUP(supply!H472,#REF!,2,FALSE),"")</f>
        <v/>
      </c>
    </row>
    <row r="466" spans="1:7" x14ac:dyDescent="0.25">
      <c r="A466" s="15" t="str">
        <f>IF(supply!C473&lt;&gt;"",supply!B473,"")</f>
        <v/>
      </c>
      <c r="B466" s="15" t="str">
        <f>IF(supply!C473&lt;&gt;"",supply!C473,"")</f>
        <v/>
      </c>
      <c r="C466" s="15" t="str">
        <f>IF(supply!D473&lt;&gt;"",supply!D473,"")</f>
        <v/>
      </c>
      <c r="D466" s="15" t="str">
        <f>IF(supply!E473&lt;&gt;"",supply!E473,"")</f>
        <v/>
      </c>
      <c r="E466" s="15" t="str">
        <f>IF(supply!F473&lt;&gt;"",supply!F473,"")</f>
        <v/>
      </c>
      <c r="F466" s="15" t="str">
        <f>IF(supply!G473&lt;&gt;"",VLOOKUP(supply!G473,#REF!,2,FALSE),"")</f>
        <v/>
      </c>
      <c r="G466" s="15" t="str">
        <f>IF(supply!H473&lt;&gt;"",VLOOKUP(supply!H473,#REF!,2,FALSE),"")</f>
        <v/>
      </c>
    </row>
    <row r="467" spans="1:7" x14ac:dyDescent="0.25">
      <c r="A467" s="15" t="str">
        <f>IF(supply!C474&lt;&gt;"",supply!B474,"")</f>
        <v/>
      </c>
      <c r="B467" s="15" t="str">
        <f>IF(supply!C474&lt;&gt;"",supply!C474,"")</f>
        <v/>
      </c>
      <c r="C467" s="15" t="str">
        <f>IF(supply!D474&lt;&gt;"",supply!D474,"")</f>
        <v/>
      </c>
      <c r="D467" s="15" t="str">
        <f>IF(supply!E474&lt;&gt;"",supply!E474,"")</f>
        <v/>
      </c>
      <c r="E467" s="15" t="str">
        <f>IF(supply!F474&lt;&gt;"",supply!F474,"")</f>
        <v/>
      </c>
      <c r="F467" s="15" t="str">
        <f>IF(supply!G474&lt;&gt;"",VLOOKUP(supply!G474,#REF!,2,FALSE),"")</f>
        <v/>
      </c>
      <c r="G467" s="15" t="str">
        <f>IF(supply!H474&lt;&gt;"",VLOOKUP(supply!H474,#REF!,2,FALSE),"")</f>
        <v/>
      </c>
    </row>
    <row r="468" spans="1:7" x14ac:dyDescent="0.25">
      <c r="A468" s="15" t="str">
        <f>IF(supply!C475&lt;&gt;"",supply!B475,"")</f>
        <v/>
      </c>
      <c r="B468" s="15" t="str">
        <f>IF(supply!C475&lt;&gt;"",supply!C475,"")</f>
        <v/>
      </c>
      <c r="C468" s="15" t="str">
        <f>IF(supply!D475&lt;&gt;"",supply!D475,"")</f>
        <v/>
      </c>
      <c r="D468" s="15" t="str">
        <f>IF(supply!E475&lt;&gt;"",supply!E475,"")</f>
        <v/>
      </c>
      <c r="E468" s="15" t="str">
        <f>IF(supply!F475&lt;&gt;"",supply!F475,"")</f>
        <v/>
      </c>
      <c r="F468" s="15" t="str">
        <f>IF(supply!G475&lt;&gt;"",VLOOKUP(supply!G475,#REF!,2,FALSE),"")</f>
        <v/>
      </c>
      <c r="G468" s="15" t="str">
        <f>IF(supply!H475&lt;&gt;"",VLOOKUP(supply!H475,#REF!,2,FALSE),"")</f>
        <v/>
      </c>
    </row>
    <row r="469" spans="1:7" x14ac:dyDescent="0.25">
      <c r="A469" s="15" t="str">
        <f>IF(supply!C476&lt;&gt;"",supply!B476,"")</f>
        <v/>
      </c>
      <c r="B469" s="15" t="str">
        <f>IF(supply!C476&lt;&gt;"",supply!C476,"")</f>
        <v/>
      </c>
      <c r="C469" s="15" t="str">
        <f>IF(supply!D476&lt;&gt;"",supply!D476,"")</f>
        <v/>
      </c>
      <c r="D469" s="15" t="str">
        <f>IF(supply!E476&lt;&gt;"",supply!E476,"")</f>
        <v/>
      </c>
      <c r="E469" s="15" t="str">
        <f>IF(supply!F476&lt;&gt;"",supply!F476,"")</f>
        <v/>
      </c>
      <c r="F469" s="15" t="str">
        <f>IF(supply!G476&lt;&gt;"",VLOOKUP(supply!G476,#REF!,2,FALSE),"")</f>
        <v/>
      </c>
      <c r="G469" s="15" t="str">
        <f>IF(supply!H476&lt;&gt;"",VLOOKUP(supply!H476,#REF!,2,FALSE),"")</f>
        <v/>
      </c>
    </row>
    <row r="470" spans="1:7" x14ac:dyDescent="0.25">
      <c r="A470" s="15" t="str">
        <f>IF(supply!C477&lt;&gt;"",supply!B477,"")</f>
        <v/>
      </c>
      <c r="B470" s="15" t="str">
        <f>IF(supply!C477&lt;&gt;"",supply!C477,"")</f>
        <v/>
      </c>
      <c r="C470" s="15" t="str">
        <f>IF(supply!D477&lt;&gt;"",supply!D477,"")</f>
        <v/>
      </c>
      <c r="D470" s="15" t="str">
        <f>IF(supply!E477&lt;&gt;"",supply!E477,"")</f>
        <v/>
      </c>
      <c r="E470" s="15" t="str">
        <f>IF(supply!F477&lt;&gt;"",supply!F477,"")</f>
        <v/>
      </c>
      <c r="F470" s="15" t="str">
        <f>IF(supply!G477&lt;&gt;"",VLOOKUP(supply!G477,#REF!,2,FALSE),"")</f>
        <v/>
      </c>
      <c r="G470" s="15" t="str">
        <f>IF(supply!H477&lt;&gt;"",VLOOKUP(supply!H477,#REF!,2,FALSE),"")</f>
        <v/>
      </c>
    </row>
    <row r="471" spans="1:7" x14ac:dyDescent="0.25">
      <c r="A471" s="15" t="str">
        <f>IF(supply!C478&lt;&gt;"",supply!B478,"")</f>
        <v/>
      </c>
      <c r="B471" s="15" t="str">
        <f>IF(supply!C478&lt;&gt;"",supply!C478,"")</f>
        <v/>
      </c>
      <c r="C471" s="15" t="str">
        <f>IF(supply!D478&lt;&gt;"",supply!D478,"")</f>
        <v/>
      </c>
      <c r="D471" s="15" t="str">
        <f>IF(supply!E478&lt;&gt;"",supply!E478,"")</f>
        <v/>
      </c>
      <c r="E471" s="15" t="str">
        <f>IF(supply!F478&lt;&gt;"",supply!F478,"")</f>
        <v/>
      </c>
      <c r="F471" s="15" t="str">
        <f>IF(supply!G478&lt;&gt;"",VLOOKUP(supply!G478,#REF!,2,FALSE),"")</f>
        <v/>
      </c>
      <c r="G471" s="15" t="str">
        <f>IF(supply!H478&lt;&gt;"",VLOOKUP(supply!H478,#REF!,2,FALSE),"")</f>
        <v/>
      </c>
    </row>
    <row r="472" spans="1:7" x14ac:dyDescent="0.25">
      <c r="A472" s="15" t="str">
        <f>IF(supply!C479&lt;&gt;"",supply!B479,"")</f>
        <v/>
      </c>
      <c r="B472" s="15" t="str">
        <f>IF(supply!C479&lt;&gt;"",supply!C479,"")</f>
        <v/>
      </c>
      <c r="C472" s="15" t="str">
        <f>IF(supply!D479&lt;&gt;"",supply!D479,"")</f>
        <v/>
      </c>
      <c r="D472" s="15" t="str">
        <f>IF(supply!E479&lt;&gt;"",supply!E479,"")</f>
        <v/>
      </c>
      <c r="E472" s="15" t="str">
        <f>IF(supply!F479&lt;&gt;"",supply!F479,"")</f>
        <v/>
      </c>
      <c r="F472" s="15" t="str">
        <f>IF(supply!G479&lt;&gt;"",VLOOKUP(supply!G479,#REF!,2,FALSE),"")</f>
        <v/>
      </c>
      <c r="G472" s="15" t="str">
        <f>IF(supply!H479&lt;&gt;"",VLOOKUP(supply!H479,#REF!,2,FALSE),"")</f>
        <v/>
      </c>
    </row>
    <row r="473" spans="1:7" x14ac:dyDescent="0.25">
      <c r="A473" s="15" t="str">
        <f>IF(supply!C480&lt;&gt;"",supply!B480,"")</f>
        <v/>
      </c>
      <c r="B473" s="15" t="str">
        <f>IF(supply!C480&lt;&gt;"",supply!C480,"")</f>
        <v/>
      </c>
      <c r="C473" s="15" t="str">
        <f>IF(supply!D480&lt;&gt;"",supply!D480,"")</f>
        <v/>
      </c>
      <c r="D473" s="15" t="str">
        <f>IF(supply!E480&lt;&gt;"",supply!E480,"")</f>
        <v/>
      </c>
      <c r="E473" s="15" t="str">
        <f>IF(supply!F480&lt;&gt;"",supply!F480,"")</f>
        <v/>
      </c>
      <c r="F473" s="15" t="str">
        <f>IF(supply!G480&lt;&gt;"",VLOOKUP(supply!G480,#REF!,2,FALSE),"")</f>
        <v/>
      </c>
      <c r="G473" s="15" t="str">
        <f>IF(supply!H480&lt;&gt;"",VLOOKUP(supply!H480,#REF!,2,FALSE),"")</f>
        <v/>
      </c>
    </row>
    <row r="474" spans="1:7" x14ac:dyDescent="0.25">
      <c r="A474" s="15" t="str">
        <f>IF(supply!C481&lt;&gt;"",supply!B481,"")</f>
        <v/>
      </c>
      <c r="B474" s="15" t="str">
        <f>IF(supply!C481&lt;&gt;"",supply!C481,"")</f>
        <v/>
      </c>
      <c r="C474" s="15" t="str">
        <f>IF(supply!D481&lt;&gt;"",supply!D481,"")</f>
        <v/>
      </c>
      <c r="D474" s="15" t="str">
        <f>IF(supply!E481&lt;&gt;"",supply!E481,"")</f>
        <v/>
      </c>
      <c r="E474" s="15" t="str">
        <f>IF(supply!F481&lt;&gt;"",supply!F481,"")</f>
        <v/>
      </c>
      <c r="F474" s="15" t="str">
        <f>IF(supply!G481&lt;&gt;"",VLOOKUP(supply!G481,#REF!,2,FALSE),"")</f>
        <v/>
      </c>
      <c r="G474" s="15" t="str">
        <f>IF(supply!H481&lt;&gt;"",VLOOKUP(supply!H481,#REF!,2,FALSE),"")</f>
        <v/>
      </c>
    </row>
    <row r="475" spans="1:7" x14ac:dyDescent="0.25">
      <c r="A475" s="15" t="str">
        <f>IF(supply!C482&lt;&gt;"",supply!B482,"")</f>
        <v/>
      </c>
      <c r="B475" s="15" t="str">
        <f>IF(supply!C482&lt;&gt;"",supply!C482,"")</f>
        <v/>
      </c>
      <c r="C475" s="15" t="str">
        <f>IF(supply!D482&lt;&gt;"",supply!D482,"")</f>
        <v/>
      </c>
      <c r="D475" s="15" t="str">
        <f>IF(supply!E482&lt;&gt;"",supply!E482,"")</f>
        <v/>
      </c>
      <c r="E475" s="15" t="str">
        <f>IF(supply!F482&lt;&gt;"",supply!F482,"")</f>
        <v/>
      </c>
      <c r="F475" s="15" t="str">
        <f>IF(supply!G482&lt;&gt;"",VLOOKUP(supply!G482,#REF!,2,FALSE),"")</f>
        <v/>
      </c>
      <c r="G475" s="15" t="str">
        <f>IF(supply!H482&lt;&gt;"",VLOOKUP(supply!H482,#REF!,2,FALSE),"")</f>
        <v/>
      </c>
    </row>
    <row r="476" spans="1:7" x14ac:dyDescent="0.25">
      <c r="A476" s="15" t="str">
        <f>IF(supply!C483&lt;&gt;"",supply!B483,"")</f>
        <v/>
      </c>
      <c r="B476" s="15" t="str">
        <f>IF(supply!C483&lt;&gt;"",supply!C483,"")</f>
        <v/>
      </c>
      <c r="C476" s="15" t="str">
        <f>IF(supply!D483&lt;&gt;"",supply!D483,"")</f>
        <v/>
      </c>
      <c r="D476" s="15" t="str">
        <f>IF(supply!E483&lt;&gt;"",supply!E483,"")</f>
        <v/>
      </c>
      <c r="E476" s="15" t="str">
        <f>IF(supply!F483&lt;&gt;"",supply!F483,"")</f>
        <v/>
      </c>
      <c r="F476" s="15" t="str">
        <f>IF(supply!G483&lt;&gt;"",VLOOKUP(supply!G483,#REF!,2,FALSE),"")</f>
        <v/>
      </c>
      <c r="G476" s="15" t="str">
        <f>IF(supply!H483&lt;&gt;"",VLOOKUP(supply!H483,#REF!,2,FALSE),"")</f>
        <v/>
      </c>
    </row>
    <row r="477" spans="1:7" x14ac:dyDescent="0.25">
      <c r="A477" s="15" t="str">
        <f>IF(supply!C484&lt;&gt;"",supply!B484,"")</f>
        <v/>
      </c>
      <c r="B477" s="15" t="str">
        <f>IF(supply!C484&lt;&gt;"",supply!C484,"")</f>
        <v/>
      </c>
      <c r="C477" s="15" t="str">
        <f>IF(supply!D484&lt;&gt;"",supply!D484,"")</f>
        <v/>
      </c>
      <c r="D477" s="15" t="str">
        <f>IF(supply!E484&lt;&gt;"",supply!E484,"")</f>
        <v/>
      </c>
      <c r="E477" s="15" t="str">
        <f>IF(supply!F484&lt;&gt;"",supply!F484,"")</f>
        <v/>
      </c>
      <c r="F477" s="15" t="str">
        <f>IF(supply!G484&lt;&gt;"",VLOOKUP(supply!G484,#REF!,2,FALSE),"")</f>
        <v/>
      </c>
      <c r="G477" s="15" t="str">
        <f>IF(supply!H484&lt;&gt;"",VLOOKUP(supply!H484,#REF!,2,FALSE),"")</f>
        <v/>
      </c>
    </row>
    <row r="478" spans="1:7" x14ac:dyDescent="0.25">
      <c r="A478" s="15" t="str">
        <f>IF(supply!C485&lt;&gt;"",supply!B485,"")</f>
        <v/>
      </c>
      <c r="B478" s="15" t="str">
        <f>IF(supply!C485&lt;&gt;"",supply!C485,"")</f>
        <v/>
      </c>
      <c r="C478" s="15" t="str">
        <f>IF(supply!D485&lt;&gt;"",supply!D485,"")</f>
        <v/>
      </c>
      <c r="D478" s="15" t="str">
        <f>IF(supply!E485&lt;&gt;"",supply!E485,"")</f>
        <v/>
      </c>
      <c r="E478" s="15" t="str">
        <f>IF(supply!F485&lt;&gt;"",supply!F485,"")</f>
        <v/>
      </c>
      <c r="F478" s="15" t="str">
        <f>IF(supply!G485&lt;&gt;"",VLOOKUP(supply!G485,#REF!,2,FALSE),"")</f>
        <v/>
      </c>
      <c r="G478" s="15" t="str">
        <f>IF(supply!H485&lt;&gt;"",VLOOKUP(supply!H485,#REF!,2,FALSE),"")</f>
        <v/>
      </c>
    </row>
    <row r="479" spans="1:7" x14ac:dyDescent="0.25">
      <c r="A479" s="15" t="str">
        <f>IF(supply!C486&lt;&gt;"",supply!B486,"")</f>
        <v/>
      </c>
      <c r="B479" s="15" t="str">
        <f>IF(supply!C486&lt;&gt;"",supply!C486,"")</f>
        <v/>
      </c>
      <c r="C479" s="15" t="str">
        <f>IF(supply!D486&lt;&gt;"",supply!D486,"")</f>
        <v/>
      </c>
      <c r="D479" s="15" t="str">
        <f>IF(supply!E486&lt;&gt;"",supply!E486,"")</f>
        <v/>
      </c>
      <c r="E479" s="15" t="str">
        <f>IF(supply!F486&lt;&gt;"",supply!F486,"")</f>
        <v/>
      </c>
      <c r="F479" s="15" t="str">
        <f>IF(supply!G486&lt;&gt;"",VLOOKUP(supply!G486,#REF!,2,FALSE),"")</f>
        <v/>
      </c>
      <c r="G479" s="15" t="str">
        <f>IF(supply!H486&lt;&gt;"",VLOOKUP(supply!H486,#REF!,2,FALSE),"")</f>
        <v/>
      </c>
    </row>
    <row r="480" spans="1:7" x14ac:dyDescent="0.25">
      <c r="A480" s="15" t="str">
        <f>IF(supply!C487&lt;&gt;"",supply!B487,"")</f>
        <v/>
      </c>
      <c r="B480" s="15" t="str">
        <f>IF(supply!C487&lt;&gt;"",supply!C487,"")</f>
        <v/>
      </c>
      <c r="C480" s="15" t="str">
        <f>IF(supply!D487&lt;&gt;"",supply!D487,"")</f>
        <v/>
      </c>
      <c r="D480" s="15" t="str">
        <f>IF(supply!E487&lt;&gt;"",supply!E487,"")</f>
        <v/>
      </c>
      <c r="E480" s="15" t="str">
        <f>IF(supply!F487&lt;&gt;"",supply!F487,"")</f>
        <v/>
      </c>
      <c r="F480" s="15" t="str">
        <f>IF(supply!G487&lt;&gt;"",VLOOKUP(supply!G487,#REF!,2,FALSE),"")</f>
        <v/>
      </c>
      <c r="G480" s="15" t="str">
        <f>IF(supply!H487&lt;&gt;"",VLOOKUP(supply!H487,#REF!,2,FALSE),"")</f>
        <v/>
      </c>
    </row>
    <row r="481" spans="1:7" x14ac:dyDescent="0.25">
      <c r="A481" s="15" t="str">
        <f>IF(supply!C488&lt;&gt;"",supply!B488,"")</f>
        <v/>
      </c>
      <c r="B481" s="15" t="str">
        <f>IF(supply!C488&lt;&gt;"",supply!C488,"")</f>
        <v/>
      </c>
      <c r="C481" s="15" t="str">
        <f>IF(supply!D488&lt;&gt;"",supply!D488,"")</f>
        <v/>
      </c>
      <c r="D481" s="15" t="str">
        <f>IF(supply!E488&lt;&gt;"",supply!E488,"")</f>
        <v/>
      </c>
      <c r="E481" s="15" t="str">
        <f>IF(supply!F488&lt;&gt;"",supply!F488,"")</f>
        <v/>
      </c>
      <c r="F481" s="15" t="str">
        <f>IF(supply!G488&lt;&gt;"",VLOOKUP(supply!G488,#REF!,2,FALSE),"")</f>
        <v/>
      </c>
      <c r="G481" s="15" t="str">
        <f>IF(supply!H488&lt;&gt;"",VLOOKUP(supply!H488,#REF!,2,FALSE),"")</f>
        <v/>
      </c>
    </row>
    <row r="482" spans="1:7" x14ac:dyDescent="0.25">
      <c r="A482" s="15" t="str">
        <f>IF(supply!C489&lt;&gt;"",supply!B489,"")</f>
        <v/>
      </c>
      <c r="B482" s="15" t="str">
        <f>IF(supply!C489&lt;&gt;"",supply!C489,"")</f>
        <v/>
      </c>
      <c r="C482" s="15" t="str">
        <f>IF(supply!D489&lt;&gt;"",supply!D489,"")</f>
        <v/>
      </c>
      <c r="D482" s="15" t="str">
        <f>IF(supply!E489&lt;&gt;"",supply!E489,"")</f>
        <v/>
      </c>
      <c r="E482" s="15" t="str">
        <f>IF(supply!F489&lt;&gt;"",supply!F489,"")</f>
        <v/>
      </c>
      <c r="F482" s="15" t="str">
        <f>IF(supply!G489&lt;&gt;"",VLOOKUP(supply!G489,#REF!,2,FALSE),"")</f>
        <v/>
      </c>
      <c r="G482" s="15" t="str">
        <f>IF(supply!H489&lt;&gt;"",VLOOKUP(supply!H489,#REF!,2,FALSE),"")</f>
        <v/>
      </c>
    </row>
    <row r="483" spans="1:7" x14ac:dyDescent="0.25">
      <c r="A483" s="15" t="str">
        <f>IF(supply!C490&lt;&gt;"",supply!B490,"")</f>
        <v/>
      </c>
      <c r="B483" s="15" t="str">
        <f>IF(supply!C490&lt;&gt;"",supply!C490,"")</f>
        <v/>
      </c>
      <c r="C483" s="15" t="str">
        <f>IF(supply!D490&lt;&gt;"",supply!D490,"")</f>
        <v/>
      </c>
      <c r="D483" s="15" t="str">
        <f>IF(supply!E490&lt;&gt;"",supply!E490,"")</f>
        <v/>
      </c>
      <c r="E483" s="15" t="str">
        <f>IF(supply!F490&lt;&gt;"",supply!F490,"")</f>
        <v/>
      </c>
      <c r="F483" s="15" t="str">
        <f>IF(supply!G490&lt;&gt;"",VLOOKUP(supply!G490,#REF!,2,FALSE),"")</f>
        <v/>
      </c>
      <c r="G483" s="15" t="str">
        <f>IF(supply!H490&lt;&gt;"",VLOOKUP(supply!H490,#REF!,2,FALSE),"")</f>
        <v/>
      </c>
    </row>
    <row r="484" spans="1:7" x14ac:dyDescent="0.25">
      <c r="A484" s="15" t="str">
        <f>IF(supply!C491&lt;&gt;"",supply!B491,"")</f>
        <v/>
      </c>
      <c r="B484" s="15" t="str">
        <f>IF(supply!C491&lt;&gt;"",supply!C491,"")</f>
        <v/>
      </c>
      <c r="C484" s="15" t="str">
        <f>IF(supply!D491&lt;&gt;"",supply!D491,"")</f>
        <v/>
      </c>
      <c r="D484" s="15" t="str">
        <f>IF(supply!E491&lt;&gt;"",supply!E491,"")</f>
        <v/>
      </c>
      <c r="E484" s="15" t="str">
        <f>IF(supply!F491&lt;&gt;"",supply!F491,"")</f>
        <v/>
      </c>
      <c r="F484" s="15" t="str">
        <f>IF(supply!G491&lt;&gt;"",VLOOKUP(supply!G491,#REF!,2,FALSE),"")</f>
        <v/>
      </c>
      <c r="G484" s="15" t="str">
        <f>IF(supply!H491&lt;&gt;"",VLOOKUP(supply!H491,#REF!,2,FALSE),"")</f>
        <v/>
      </c>
    </row>
    <row r="485" spans="1:7" x14ac:dyDescent="0.25">
      <c r="A485" s="15" t="str">
        <f>IF(supply!C492&lt;&gt;"",supply!B492,"")</f>
        <v/>
      </c>
      <c r="B485" s="15" t="str">
        <f>IF(supply!C492&lt;&gt;"",supply!C492,"")</f>
        <v/>
      </c>
      <c r="C485" s="15" t="str">
        <f>IF(supply!D492&lt;&gt;"",supply!D492,"")</f>
        <v/>
      </c>
      <c r="D485" s="15" t="str">
        <f>IF(supply!E492&lt;&gt;"",supply!E492,"")</f>
        <v/>
      </c>
      <c r="E485" s="15" t="str">
        <f>IF(supply!F492&lt;&gt;"",supply!F492,"")</f>
        <v/>
      </c>
      <c r="F485" s="15" t="str">
        <f>IF(supply!G492&lt;&gt;"",VLOOKUP(supply!G492,#REF!,2,FALSE),"")</f>
        <v/>
      </c>
      <c r="G485" s="15" t="str">
        <f>IF(supply!H492&lt;&gt;"",VLOOKUP(supply!H492,#REF!,2,FALSE),"")</f>
        <v/>
      </c>
    </row>
    <row r="486" spans="1:7" x14ac:dyDescent="0.25">
      <c r="A486" s="15" t="str">
        <f>IF(supply!C493&lt;&gt;"",supply!B493,"")</f>
        <v/>
      </c>
      <c r="B486" s="15" t="str">
        <f>IF(supply!C493&lt;&gt;"",supply!C493,"")</f>
        <v/>
      </c>
      <c r="C486" s="15" t="str">
        <f>IF(supply!D493&lt;&gt;"",supply!D493,"")</f>
        <v/>
      </c>
      <c r="D486" s="15" t="str">
        <f>IF(supply!E493&lt;&gt;"",supply!E493,"")</f>
        <v/>
      </c>
      <c r="E486" s="15" t="str">
        <f>IF(supply!F493&lt;&gt;"",supply!F493,"")</f>
        <v/>
      </c>
      <c r="F486" s="15" t="str">
        <f>IF(supply!G493&lt;&gt;"",VLOOKUP(supply!G493,#REF!,2,FALSE),"")</f>
        <v/>
      </c>
      <c r="G486" s="15" t="str">
        <f>IF(supply!H493&lt;&gt;"",VLOOKUP(supply!H493,#REF!,2,FALSE),"")</f>
        <v/>
      </c>
    </row>
    <row r="487" spans="1:7" x14ac:dyDescent="0.25">
      <c r="A487" s="15" t="str">
        <f>IF(supply!C494&lt;&gt;"",supply!B494,"")</f>
        <v/>
      </c>
      <c r="B487" s="15" t="str">
        <f>IF(supply!C494&lt;&gt;"",supply!C494,"")</f>
        <v/>
      </c>
      <c r="C487" s="15" t="str">
        <f>IF(supply!D494&lt;&gt;"",supply!D494,"")</f>
        <v/>
      </c>
      <c r="D487" s="15" t="str">
        <f>IF(supply!E494&lt;&gt;"",supply!E494,"")</f>
        <v/>
      </c>
      <c r="E487" s="15" t="str">
        <f>IF(supply!F494&lt;&gt;"",supply!F494,"")</f>
        <v/>
      </c>
      <c r="F487" s="15" t="str">
        <f>IF(supply!G494&lt;&gt;"",VLOOKUP(supply!G494,#REF!,2,FALSE),"")</f>
        <v/>
      </c>
      <c r="G487" s="15" t="str">
        <f>IF(supply!H494&lt;&gt;"",VLOOKUP(supply!H494,#REF!,2,FALSE),"")</f>
        <v/>
      </c>
    </row>
    <row r="488" spans="1:7" x14ac:dyDescent="0.25">
      <c r="A488" s="15" t="str">
        <f>IF(supply!C495&lt;&gt;"",supply!B495,"")</f>
        <v/>
      </c>
      <c r="B488" s="15" t="str">
        <f>IF(supply!C495&lt;&gt;"",supply!C495,"")</f>
        <v/>
      </c>
      <c r="C488" s="15" t="str">
        <f>IF(supply!D495&lt;&gt;"",supply!D495,"")</f>
        <v/>
      </c>
      <c r="D488" s="15" t="str">
        <f>IF(supply!E495&lt;&gt;"",supply!E495,"")</f>
        <v/>
      </c>
      <c r="E488" s="15" t="str">
        <f>IF(supply!F495&lt;&gt;"",supply!F495,"")</f>
        <v/>
      </c>
      <c r="F488" s="15" t="str">
        <f>IF(supply!G495&lt;&gt;"",VLOOKUP(supply!G495,#REF!,2,FALSE),"")</f>
        <v/>
      </c>
      <c r="G488" s="15" t="str">
        <f>IF(supply!H495&lt;&gt;"",VLOOKUP(supply!H495,#REF!,2,FALSE),"")</f>
        <v/>
      </c>
    </row>
    <row r="489" spans="1:7" x14ac:dyDescent="0.25">
      <c r="A489" s="15" t="str">
        <f>IF(supply!C496&lt;&gt;"",supply!B496,"")</f>
        <v/>
      </c>
      <c r="B489" s="15" t="str">
        <f>IF(supply!C496&lt;&gt;"",supply!C496,"")</f>
        <v/>
      </c>
      <c r="C489" s="15" t="str">
        <f>IF(supply!D496&lt;&gt;"",supply!D496,"")</f>
        <v/>
      </c>
      <c r="D489" s="15" t="str">
        <f>IF(supply!E496&lt;&gt;"",supply!E496,"")</f>
        <v/>
      </c>
      <c r="E489" s="15" t="str">
        <f>IF(supply!F496&lt;&gt;"",supply!F496,"")</f>
        <v/>
      </c>
      <c r="F489" s="15" t="str">
        <f>IF(supply!G496&lt;&gt;"",VLOOKUP(supply!G496,#REF!,2,FALSE),"")</f>
        <v/>
      </c>
      <c r="G489" s="15" t="str">
        <f>IF(supply!H496&lt;&gt;"",VLOOKUP(supply!H496,#REF!,2,FALSE),"")</f>
        <v/>
      </c>
    </row>
    <row r="490" spans="1:7" x14ac:dyDescent="0.25">
      <c r="A490" s="15" t="str">
        <f>IF(supply!C497&lt;&gt;"",supply!B497,"")</f>
        <v/>
      </c>
      <c r="B490" s="15" t="str">
        <f>IF(supply!C497&lt;&gt;"",supply!C497,"")</f>
        <v/>
      </c>
      <c r="C490" s="15" t="str">
        <f>IF(supply!D497&lt;&gt;"",supply!D497,"")</f>
        <v/>
      </c>
      <c r="D490" s="15" t="str">
        <f>IF(supply!E497&lt;&gt;"",supply!E497,"")</f>
        <v/>
      </c>
      <c r="E490" s="15" t="str">
        <f>IF(supply!F497&lt;&gt;"",supply!F497,"")</f>
        <v/>
      </c>
      <c r="F490" s="15" t="str">
        <f>IF(supply!G497&lt;&gt;"",VLOOKUP(supply!G497,#REF!,2,FALSE),"")</f>
        <v/>
      </c>
      <c r="G490" s="15" t="str">
        <f>IF(supply!H497&lt;&gt;"",VLOOKUP(supply!H497,#REF!,2,FALSE),"")</f>
        <v/>
      </c>
    </row>
    <row r="491" spans="1:7" x14ac:dyDescent="0.25">
      <c r="A491" s="15" t="str">
        <f>IF(supply!C498&lt;&gt;"",supply!B498,"")</f>
        <v/>
      </c>
      <c r="B491" s="15" t="str">
        <f>IF(supply!C498&lt;&gt;"",supply!C498,"")</f>
        <v/>
      </c>
      <c r="C491" s="15" t="str">
        <f>IF(supply!D498&lt;&gt;"",supply!D498,"")</f>
        <v/>
      </c>
      <c r="D491" s="15" t="str">
        <f>IF(supply!E498&lt;&gt;"",supply!E498,"")</f>
        <v/>
      </c>
      <c r="E491" s="15" t="str">
        <f>IF(supply!F498&lt;&gt;"",supply!F498,"")</f>
        <v/>
      </c>
      <c r="F491" s="15" t="str">
        <f>IF(supply!G498&lt;&gt;"",VLOOKUP(supply!G498,#REF!,2,FALSE),"")</f>
        <v/>
      </c>
      <c r="G491" s="15" t="str">
        <f>IF(supply!H498&lt;&gt;"",VLOOKUP(supply!H498,#REF!,2,FALSE),"")</f>
        <v/>
      </c>
    </row>
    <row r="492" spans="1:7" x14ac:dyDescent="0.25">
      <c r="A492" s="15" t="str">
        <f>IF(supply!C499&lt;&gt;"",supply!B499,"")</f>
        <v/>
      </c>
      <c r="B492" s="15" t="str">
        <f>IF(supply!C499&lt;&gt;"",supply!C499,"")</f>
        <v/>
      </c>
      <c r="C492" s="15" t="str">
        <f>IF(supply!D499&lt;&gt;"",supply!D499,"")</f>
        <v/>
      </c>
      <c r="D492" s="15" t="str">
        <f>IF(supply!E499&lt;&gt;"",supply!E499,"")</f>
        <v/>
      </c>
      <c r="E492" s="15" t="str">
        <f>IF(supply!F499&lt;&gt;"",supply!F499,"")</f>
        <v/>
      </c>
      <c r="F492" s="15" t="str">
        <f>IF(supply!G499&lt;&gt;"",VLOOKUP(supply!G499,#REF!,2,FALSE),"")</f>
        <v/>
      </c>
      <c r="G492" s="15" t="str">
        <f>IF(supply!H499&lt;&gt;"",VLOOKUP(supply!H499,#REF!,2,FALSE),"")</f>
        <v/>
      </c>
    </row>
    <row r="493" spans="1:7" x14ac:dyDescent="0.25">
      <c r="A493" s="15" t="str">
        <f>IF(supply!C500&lt;&gt;"",supply!B500,"")</f>
        <v/>
      </c>
      <c r="B493" s="15" t="str">
        <f>IF(supply!C500&lt;&gt;"",supply!C500,"")</f>
        <v/>
      </c>
      <c r="C493" s="15" t="str">
        <f>IF(supply!D500&lt;&gt;"",supply!D500,"")</f>
        <v/>
      </c>
      <c r="D493" s="15" t="str">
        <f>IF(supply!E500&lt;&gt;"",supply!E500,"")</f>
        <v/>
      </c>
      <c r="E493" s="15" t="str">
        <f>IF(supply!F500&lt;&gt;"",supply!F500,"")</f>
        <v/>
      </c>
      <c r="F493" s="15" t="str">
        <f>IF(supply!G500&lt;&gt;"",VLOOKUP(supply!G500,#REF!,2,FALSE),"")</f>
        <v/>
      </c>
      <c r="G493" s="15" t="str">
        <f>IF(supply!H500&lt;&gt;"",VLOOKUP(supply!H500,#REF!,2,FALSE),"")</f>
        <v/>
      </c>
    </row>
    <row r="494" spans="1:7" x14ac:dyDescent="0.25">
      <c r="A494" s="15" t="str">
        <f>IF(supply!C501&lt;&gt;"",supply!B501,"")</f>
        <v/>
      </c>
      <c r="B494" s="15" t="str">
        <f>IF(supply!C501&lt;&gt;"",supply!C501,"")</f>
        <v/>
      </c>
      <c r="C494" s="15" t="str">
        <f>IF(supply!D501&lt;&gt;"",supply!D501,"")</f>
        <v/>
      </c>
      <c r="D494" s="15" t="str">
        <f>IF(supply!E501&lt;&gt;"",supply!E501,"")</f>
        <v/>
      </c>
      <c r="E494" s="15" t="str">
        <f>IF(supply!F501&lt;&gt;"",supply!F501,"")</f>
        <v/>
      </c>
      <c r="F494" s="15" t="str">
        <f>IF(supply!G501&lt;&gt;"",VLOOKUP(supply!G501,#REF!,2,FALSE),"")</f>
        <v/>
      </c>
      <c r="G494" s="15" t="str">
        <f>IF(supply!H501&lt;&gt;"",VLOOKUP(supply!H501,#REF!,2,FALSE),"")</f>
        <v/>
      </c>
    </row>
    <row r="495" spans="1:7" x14ac:dyDescent="0.25">
      <c r="A495" s="15" t="str">
        <f>IF(supply!C502&lt;&gt;"",supply!B502,"")</f>
        <v/>
      </c>
      <c r="B495" s="15" t="str">
        <f>IF(supply!C502&lt;&gt;"",supply!C502,"")</f>
        <v/>
      </c>
      <c r="C495" s="15" t="str">
        <f>IF(supply!D502&lt;&gt;"",supply!D502,"")</f>
        <v/>
      </c>
      <c r="D495" s="15" t="str">
        <f>IF(supply!E502&lt;&gt;"",supply!E502,"")</f>
        <v/>
      </c>
      <c r="E495" s="15" t="str">
        <f>IF(supply!F502&lt;&gt;"",supply!F502,"")</f>
        <v/>
      </c>
      <c r="F495" s="15" t="str">
        <f>IF(supply!G502&lt;&gt;"",VLOOKUP(supply!G502,#REF!,2,FALSE),"")</f>
        <v/>
      </c>
      <c r="G495" s="15" t="str">
        <f>IF(supply!H502&lt;&gt;"",VLOOKUP(supply!H502,#REF!,2,FALSE),"")</f>
        <v/>
      </c>
    </row>
    <row r="496" spans="1:7" x14ac:dyDescent="0.25">
      <c r="A496" s="15" t="str">
        <f>IF(supply!C503&lt;&gt;"",supply!B503,"")</f>
        <v/>
      </c>
      <c r="B496" s="15" t="str">
        <f>IF(supply!C503&lt;&gt;"",supply!C503,"")</f>
        <v/>
      </c>
      <c r="C496" s="15" t="str">
        <f>IF(supply!D503&lt;&gt;"",supply!D503,"")</f>
        <v/>
      </c>
      <c r="D496" s="15" t="str">
        <f>IF(supply!E503&lt;&gt;"",supply!E503,"")</f>
        <v/>
      </c>
      <c r="E496" s="15" t="str">
        <f>IF(supply!F503&lt;&gt;"",supply!F503,"")</f>
        <v/>
      </c>
      <c r="F496" s="15" t="str">
        <f>IF(supply!G503&lt;&gt;"",VLOOKUP(supply!G503,#REF!,2,FALSE),"")</f>
        <v/>
      </c>
      <c r="G496" s="15" t="str">
        <f>IF(supply!H503&lt;&gt;"",VLOOKUP(supply!H503,#REF!,2,FALSE),"")</f>
        <v/>
      </c>
    </row>
    <row r="497" spans="1:7" x14ac:dyDescent="0.25">
      <c r="A497" s="15" t="str">
        <f>IF(supply!C504&lt;&gt;"",supply!B504,"")</f>
        <v/>
      </c>
      <c r="B497" s="15" t="str">
        <f>IF(supply!C504&lt;&gt;"",supply!C504,"")</f>
        <v/>
      </c>
      <c r="C497" s="15" t="str">
        <f>IF(supply!D504&lt;&gt;"",supply!D504,"")</f>
        <v/>
      </c>
      <c r="D497" s="15" t="str">
        <f>IF(supply!E504&lt;&gt;"",supply!E504,"")</f>
        <v/>
      </c>
      <c r="E497" s="15" t="str">
        <f>IF(supply!F504&lt;&gt;"",supply!F504,"")</f>
        <v/>
      </c>
      <c r="F497" s="15" t="str">
        <f>IF(supply!G504&lt;&gt;"",VLOOKUP(supply!G504,#REF!,2,FALSE),"")</f>
        <v/>
      </c>
      <c r="G497" s="15" t="str">
        <f>IF(supply!H504&lt;&gt;"",VLOOKUP(supply!H504,#REF!,2,FALSE),"")</f>
        <v/>
      </c>
    </row>
    <row r="498" spans="1:7" x14ac:dyDescent="0.25">
      <c r="A498" s="15" t="str">
        <f>IF(supply!C505&lt;&gt;"",supply!B505,"")</f>
        <v/>
      </c>
      <c r="B498" s="15" t="str">
        <f>IF(supply!C505&lt;&gt;"",supply!C505,"")</f>
        <v/>
      </c>
      <c r="C498" s="15" t="str">
        <f>IF(supply!D505&lt;&gt;"",supply!D505,"")</f>
        <v/>
      </c>
      <c r="D498" s="15" t="str">
        <f>IF(supply!E505&lt;&gt;"",supply!E505,"")</f>
        <v/>
      </c>
      <c r="E498" s="15" t="str">
        <f>IF(supply!F505&lt;&gt;"",supply!F505,"")</f>
        <v/>
      </c>
      <c r="F498" s="15" t="str">
        <f>IF(supply!G505&lt;&gt;"",VLOOKUP(supply!G505,#REF!,2,FALSE),"")</f>
        <v/>
      </c>
      <c r="G498" s="15" t="str">
        <f>IF(supply!H505&lt;&gt;"",VLOOKUP(supply!H505,#REF!,2,FALSE),"")</f>
        <v/>
      </c>
    </row>
    <row r="499" spans="1:7" x14ac:dyDescent="0.25">
      <c r="A499" s="15" t="str">
        <f>IF(supply!C506&lt;&gt;"",supply!B506,"")</f>
        <v/>
      </c>
      <c r="B499" s="15" t="str">
        <f>IF(supply!C506&lt;&gt;"",supply!C506,"")</f>
        <v/>
      </c>
      <c r="C499" s="15" t="str">
        <f>IF(supply!D506&lt;&gt;"",supply!D506,"")</f>
        <v/>
      </c>
      <c r="D499" s="15" t="str">
        <f>IF(supply!E506&lt;&gt;"",supply!E506,"")</f>
        <v/>
      </c>
      <c r="E499" s="15" t="str">
        <f>IF(supply!F506&lt;&gt;"",supply!F506,"")</f>
        <v/>
      </c>
      <c r="F499" s="15" t="str">
        <f>IF(supply!G506&lt;&gt;"",VLOOKUP(supply!G506,#REF!,2,FALSE),"")</f>
        <v/>
      </c>
      <c r="G499" s="15" t="str">
        <f>IF(supply!H506&lt;&gt;"",VLOOKUP(supply!H506,#REF!,2,FALSE),"")</f>
        <v/>
      </c>
    </row>
    <row r="500" spans="1:7" x14ac:dyDescent="0.25">
      <c r="A500" s="15" t="str">
        <f>IF(supply!C507&lt;&gt;"",supply!B507,"")</f>
        <v/>
      </c>
      <c r="B500" s="15" t="str">
        <f>IF(supply!C507&lt;&gt;"",supply!C507,"")</f>
        <v/>
      </c>
      <c r="C500" s="15" t="str">
        <f>IF(supply!D507&lt;&gt;"",supply!D507,"")</f>
        <v/>
      </c>
      <c r="D500" s="15" t="str">
        <f>IF(supply!E507&lt;&gt;"",supply!E507,"")</f>
        <v/>
      </c>
      <c r="E500" s="15" t="str">
        <f>IF(supply!F507&lt;&gt;"",supply!F507,"")</f>
        <v/>
      </c>
      <c r="F500" s="15" t="str">
        <f>IF(supply!G507&lt;&gt;"",VLOOKUP(supply!G507,#REF!,2,FALSE),"")</f>
        <v/>
      </c>
      <c r="G500" s="15" t="str">
        <f>IF(supply!H507&lt;&gt;"",VLOOKUP(supply!H507,#REF!,2,FALSE),"")</f>
        <v/>
      </c>
    </row>
  </sheetData>
  <sheetProtection algorithmName="SHA-512" hashValue="xM9qoD2JhiYO6Zbemm2bdoqoVhpsHe7JcbuWMoV/HjoRN2eoj6LZi/+OrAlEUmTWXmAOff08obeClPQwSCCEWQ==" saltValue="bA/hpWvhh3CS39QXS1qbN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500"/>
  <sheetViews>
    <sheetView workbookViewId="0"/>
  </sheetViews>
  <sheetFormatPr defaultColWidth="8.85546875" defaultRowHeight="15" x14ac:dyDescent="0.25"/>
  <cols>
    <col min="1" max="2" width="8.85546875" style="3"/>
    <col min="3" max="3" width="10.7109375" style="3" bestFit="1" customWidth="1"/>
    <col min="4" max="4" width="10.7109375" style="25" customWidth="1"/>
    <col min="5" max="5" width="22.85546875" style="3" bestFit="1" customWidth="1"/>
    <col min="6" max="6" width="11" style="3" bestFit="1" customWidth="1"/>
    <col min="7" max="7" width="7" style="3" bestFit="1" customWidth="1"/>
    <col min="8" max="8" width="11.7109375" style="3" bestFit="1" customWidth="1"/>
    <col min="9" max="9" width="11.140625" style="3" bestFit="1" customWidth="1"/>
    <col min="10" max="10" width="11.28515625" style="3" customWidth="1"/>
    <col min="11" max="11" width="8.140625" style="3" bestFit="1" customWidth="1"/>
    <col min="12" max="12" width="7.7109375" style="3" bestFit="1" customWidth="1"/>
    <col min="13" max="13" width="10.28515625" style="3" bestFit="1" customWidth="1"/>
    <col min="14" max="15" width="7.140625" style="3" bestFit="1" customWidth="1"/>
    <col min="16" max="16384" width="8.85546875" style="3"/>
  </cols>
  <sheetData>
    <row r="1" spans="1:15" x14ac:dyDescent="0.25">
      <c r="A1" s="1">
        <f>IF(exp!C8&lt;&gt;"",exp!B8,"")</f>
        <v>1</v>
      </c>
      <c r="B1" s="1">
        <f>IF(exp!C8&lt;&gt;"",exp!C8,"")</f>
        <v>1</v>
      </c>
      <c r="C1" s="1" t="str">
        <f>IF(exp!E8&lt;&gt;"",exp!E8,"")</f>
        <v/>
      </c>
      <c r="D1" s="24" t="str">
        <f>IF(exp!F8&lt;&gt;"",exp!F8,"")</f>
        <v/>
      </c>
      <c r="E1" s="1" t="str">
        <f>IF(exp!G8&lt;&gt;"",exp!G8,"")</f>
        <v>Курс с минимална продължителност 150 учебни часа</v>
      </c>
      <c r="F1" s="1">
        <f>IF(exp!H8&lt;&gt;"",exp!H8,"")</f>
        <v>30</v>
      </c>
      <c r="G1" s="1" t="str">
        <f>IF(exp!I8&lt;&gt;"",VLOOKUP(exp!I8,private!O:P,2,FALSE),"")</f>
        <v>broy</v>
      </c>
      <c r="H1" s="1" t="str">
        <f>IF(exp!J8&lt;&gt;"",exp!J8,"")</f>
        <v/>
      </c>
      <c r="I1" s="1" t="str">
        <f>IF(exp!K8&lt;&gt;"",exp!K8,"")</f>
        <v/>
      </c>
      <c r="J1" s="1" t="str">
        <f>IF(exp!L8&lt;&gt;"",exp!L8,"")</f>
        <v/>
      </c>
      <c r="K1" s="1" t="str">
        <f>IF(exp!M8&lt;&gt;"",exp!M8,"")</f>
        <v/>
      </c>
      <c r="L1" s="1" t="str">
        <f>IF(exp!N8&lt;&gt;"",exp!N8,"")</f>
        <v/>
      </c>
      <c r="M1" s="1" t="str">
        <f>IF(exp!O8&lt;&gt;"",exp!O8,"")</f>
        <v/>
      </c>
      <c r="N1" s="1">
        <f>IF(exp!P8&lt;&gt;"",exp!P8,"")</f>
        <v>4500</v>
      </c>
      <c r="O1" s="1">
        <f>IF(exp!Q8&lt;&gt;"",exp!Q8,"")</f>
        <v>5400</v>
      </c>
    </row>
    <row r="2" spans="1:15" x14ac:dyDescent="0.25">
      <c r="A2" s="1" t="str">
        <f>IF(exp!C9&lt;&gt;"",exp!B9,"")</f>
        <v/>
      </c>
      <c r="B2" s="1" t="str">
        <f>IF(exp!C9&lt;&gt;"",exp!C9,"")</f>
        <v/>
      </c>
      <c r="C2" s="1" t="str">
        <f>IF(exp!E9&lt;&gt;"",exp!E9,"")</f>
        <v/>
      </c>
      <c r="D2" s="24" t="str">
        <f>IF(exp!F9&lt;&gt;"",exp!F9,"")</f>
        <v/>
      </c>
      <c r="E2" s="1" t="str">
        <f>IF(exp!G9&lt;&gt;"",exp!G9,"")</f>
        <v/>
      </c>
      <c r="F2" s="1">
        <f>IF(exp!H9&lt;&gt;"",exp!H9,"")</f>
        <v>200</v>
      </c>
      <c r="G2" s="1" t="str">
        <f>IF(exp!I9&lt;&gt;"",VLOOKUP(exp!I9,private!O:P,2,FALSE),"")</f>
        <v>broy</v>
      </c>
      <c r="H2" s="1" t="str">
        <f>IF(exp!J9&lt;&gt;"",exp!J9,"")</f>
        <v/>
      </c>
      <c r="I2" s="1" t="str">
        <f>IF(exp!K9&lt;&gt;"",exp!K9,"")</f>
        <v/>
      </c>
      <c r="J2" s="1" t="str">
        <f>IF(exp!L9&lt;&gt;"",exp!L9,"")</f>
        <v/>
      </c>
      <c r="K2" s="1" t="str">
        <f>IF(exp!M9&lt;&gt;"",exp!M9,"")</f>
        <v/>
      </c>
      <c r="L2" s="1" t="str">
        <f>IF(exp!N9&lt;&gt;"",exp!N9,"")</f>
        <v/>
      </c>
      <c r="M2" s="1" t="str">
        <f>IF(exp!O9&lt;&gt;"",exp!O9,"")</f>
        <v/>
      </c>
      <c r="N2" s="1">
        <f>IF(exp!P9&lt;&gt;"",exp!P9,"")</f>
        <v>40000</v>
      </c>
      <c r="O2" s="1">
        <f>IF(exp!Q9&lt;&gt;"",exp!Q9,"")</f>
        <v>48000</v>
      </c>
    </row>
    <row r="3" spans="1:15" x14ac:dyDescent="0.25">
      <c r="A3" s="1" t="str">
        <f>IF(exp!C10&lt;&gt;"",exp!B10,"")</f>
        <v/>
      </c>
      <c r="B3" s="1" t="str">
        <f>IF(exp!C10&lt;&gt;"",exp!C10,"")</f>
        <v/>
      </c>
      <c r="C3" s="1" t="str">
        <f>IF(exp!E10&lt;&gt;"",exp!E10,"")</f>
        <v/>
      </c>
      <c r="D3" s="24" t="str">
        <f>IF(exp!F10&lt;&gt;"",exp!F10,"")</f>
        <v/>
      </c>
      <c r="E3" s="1" t="str">
        <f>IF(exp!G10&lt;&gt;"",exp!G10,"")</f>
        <v/>
      </c>
      <c r="F3" s="1" t="str">
        <f>IF(exp!H10&lt;&gt;"",exp!H10,"")</f>
        <v/>
      </c>
      <c r="G3" s="1" t="str">
        <f>IF(exp!I10&lt;&gt;"",VLOOKUP(exp!I10,private!O:P,2,FALSE),"")</f>
        <v>broy</v>
      </c>
      <c r="H3" s="1" t="str">
        <f>IF(exp!J10&lt;&gt;"",exp!J10,"")</f>
        <v/>
      </c>
      <c r="I3" s="1" t="str">
        <f>IF(exp!K10&lt;&gt;"",exp!K10,"")</f>
        <v/>
      </c>
      <c r="J3" s="1" t="str">
        <f>IF(exp!L10&lt;&gt;"",exp!L10,"")</f>
        <v/>
      </c>
      <c r="K3" s="1" t="str">
        <f>IF(exp!M10&lt;&gt;"",exp!M10,"")</f>
        <v/>
      </c>
      <c r="L3" s="1" t="str">
        <f>IF(exp!N10&lt;&gt;"",exp!N10,"")</f>
        <v/>
      </c>
      <c r="M3" s="1" t="str">
        <f>IF(exp!O10&lt;&gt;"",exp!O10,"")</f>
        <v/>
      </c>
      <c r="N3" s="1" t="str">
        <f>IF(exp!P10&lt;&gt;"",exp!P10,"")</f>
        <v/>
      </c>
      <c r="O3" s="1" t="str">
        <f>IF(exp!Q10&lt;&gt;"",exp!Q10,"")</f>
        <v/>
      </c>
    </row>
    <row r="4" spans="1:15" x14ac:dyDescent="0.25">
      <c r="A4" s="1" t="str">
        <f>IF(exp!C11&lt;&gt;"",exp!B11,"")</f>
        <v/>
      </c>
      <c r="B4" s="1" t="str">
        <f>IF(exp!C11&lt;&gt;"",exp!C11,"")</f>
        <v/>
      </c>
      <c r="C4" s="1" t="str">
        <f>IF(exp!E11&lt;&gt;"",exp!E11,"")</f>
        <v/>
      </c>
      <c r="D4" s="24" t="str">
        <f>IF(exp!F11&lt;&gt;"",exp!F11,"")</f>
        <v/>
      </c>
      <c r="E4" s="1" t="str">
        <f>IF(exp!G11&lt;&gt;"",exp!G11,"")</f>
        <v/>
      </c>
      <c r="F4" s="1" t="str">
        <f>IF(exp!H11&lt;&gt;"",exp!H11,"")</f>
        <v/>
      </c>
      <c r="G4" s="1" t="str">
        <f>IF(exp!I11&lt;&gt;"",VLOOKUP(exp!I11,private!O:P,2,FALSE),"")</f>
        <v>broy</v>
      </c>
      <c r="H4" s="1" t="str">
        <f>IF(exp!J11&lt;&gt;"",exp!J11,"")</f>
        <v/>
      </c>
      <c r="I4" s="1" t="str">
        <f>IF(exp!K11&lt;&gt;"",exp!K11,"")</f>
        <v/>
      </c>
      <c r="J4" s="1" t="str">
        <f>IF(exp!L11&lt;&gt;"",exp!L11,"")</f>
        <v/>
      </c>
      <c r="K4" s="1" t="str">
        <f>IF(exp!M11&lt;&gt;"",exp!M11,"")</f>
        <v/>
      </c>
      <c r="L4" s="1" t="str">
        <f>IF(exp!N11&lt;&gt;"",exp!N11,"")</f>
        <v/>
      </c>
      <c r="M4" s="1" t="str">
        <f>IF(exp!O11&lt;&gt;"",exp!O11,"")</f>
        <v/>
      </c>
      <c r="N4" s="1" t="str">
        <f>IF(exp!P11&lt;&gt;"",exp!P11,"")</f>
        <v/>
      </c>
      <c r="O4" s="1" t="str">
        <f>IF(exp!Q11&lt;&gt;"",exp!Q11,"")</f>
        <v/>
      </c>
    </row>
    <row r="5" spans="1:15" x14ac:dyDescent="0.25">
      <c r="A5" s="1" t="str">
        <f>IF(exp!C12&lt;&gt;"",exp!B12,"")</f>
        <v/>
      </c>
      <c r="B5" s="1" t="str">
        <f>IF(exp!C12&lt;&gt;"",exp!C12,"")</f>
        <v/>
      </c>
      <c r="C5" s="1" t="str">
        <f>IF(exp!E12&lt;&gt;"",exp!E12,"")</f>
        <v/>
      </c>
      <c r="D5" s="24" t="str">
        <f>IF(exp!F12&lt;&gt;"",exp!F12,"")</f>
        <v/>
      </c>
      <c r="E5" s="1" t="str">
        <f>IF(exp!G12&lt;&gt;"",exp!G12,"")</f>
        <v/>
      </c>
      <c r="F5" s="1" t="str">
        <f>IF(exp!H12&lt;&gt;"",exp!H12,"")</f>
        <v/>
      </c>
      <c r="G5" s="1" t="str">
        <f>IF(exp!I12&lt;&gt;"",VLOOKUP(exp!I12,private!O:P,2,FALSE),"")</f>
        <v>broy</v>
      </c>
      <c r="H5" s="1" t="str">
        <f>IF(exp!J12&lt;&gt;"",exp!J12,"")</f>
        <v/>
      </c>
      <c r="I5" s="1" t="str">
        <f>IF(exp!K12&lt;&gt;"",exp!K12,"")</f>
        <v/>
      </c>
      <c r="J5" s="1" t="str">
        <f>IF(exp!L12&lt;&gt;"",exp!L12,"")</f>
        <v/>
      </c>
      <c r="K5" s="1" t="str">
        <f>IF(exp!M12&lt;&gt;"",exp!M12,"")</f>
        <v/>
      </c>
      <c r="L5" s="1" t="str">
        <f>IF(exp!N12&lt;&gt;"",exp!N12,"")</f>
        <v/>
      </c>
      <c r="M5" s="1" t="str">
        <f>IF(exp!O12&lt;&gt;"",exp!O12,"")</f>
        <v/>
      </c>
      <c r="N5" s="1" t="str">
        <f>IF(exp!P12&lt;&gt;"",exp!P12,"")</f>
        <v/>
      </c>
      <c r="O5" s="1" t="str">
        <f>IF(exp!Q12&lt;&gt;"",exp!Q12,"")</f>
        <v/>
      </c>
    </row>
    <row r="6" spans="1:15" x14ac:dyDescent="0.25">
      <c r="A6" s="1" t="str">
        <f>IF(exp!C13&lt;&gt;"",exp!B13,"")</f>
        <v/>
      </c>
      <c r="B6" s="1" t="str">
        <f>IF(exp!C13&lt;&gt;"",exp!C13,"")</f>
        <v/>
      </c>
      <c r="C6" s="1" t="str">
        <f>IF(exp!E13&lt;&gt;"",exp!E13,"")</f>
        <v/>
      </c>
      <c r="D6" s="24" t="str">
        <f>IF(exp!F13&lt;&gt;"",exp!F13,"")</f>
        <v/>
      </c>
      <c r="E6" s="1" t="str">
        <f>IF(exp!G13&lt;&gt;"",exp!G13,"")</f>
        <v/>
      </c>
      <c r="F6" s="1" t="str">
        <f>IF(exp!H13&lt;&gt;"",exp!H13,"")</f>
        <v/>
      </c>
      <c r="G6" s="1" t="str">
        <f>IF(exp!I13&lt;&gt;"",VLOOKUP(exp!I13,private!O:P,2,FALSE),"")</f>
        <v>broy</v>
      </c>
      <c r="H6" s="1" t="str">
        <f>IF(exp!J13&lt;&gt;"",exp!J13,"")</f>
        <v/>
      </c>
      <c r="I6" s="1" t="str">
        <f>IF(exp!K13&lt;&gt;"",exp!K13,"")</f>
        <v/>
      </c>
      <c r="J6" s="1" t="str">
        <f>IF(exp!L13&lt;&gt;"",exp!L13,"")</f>
        <v/>
      </c>
      <c r="K6" s="1" t="str">
        <f>IF(exp!M13&lt;&gt;"",exp!M13,"")</f>
        <v/>
      </c>
      <c r="L6" s="1" t="str">
        <f>IF(exp!N13&lt;&gt;"",exp!N13,"")</f>
        <v/>
      </c>
      <c r="M6" s="1" t="str">
        <f>IF(exp!O13&lt;&gt;"",exp!O13,"")</f>
        <v/>
      </c>
      <c r="N6" s="1" t="str">
        <f>IF(exp!P13&lt;&gt;"",exp!P13,"")</f>
        <v/>
      </c>
      <c r="O6" s="1" t="str">
        <f>IF(exp!Q13&lt;&gt;"",exp!Q13,"")</f>
        <v/>
      </c>
    </row>
    <row r="7" spans="1:15" x14ac:dyDescent="0.25">
      <c r="A7" s="1" t="str">
        <f>IF(exp!C14&lt;&gt;"",exp!B14,"")</f>
        <v/>
      </c>
      <c r="B7" s="1" t="str">
        <f>IF(exp!C14&lt;&gt;"",exp!C14,"")</f>
        <v/>
      </c>
      <c r="C7" s="1" t="str">
        <f>IF(exp!E14&lt;&gt;"",exp!E14,"")</f>
        <v/>
      </c>
      <c r="D7" s="24" t="str">
        <f>IF(exp!F14&lt;&gt;"",exp!F14,"")</f>
        <v/>
      </c>
      <c r="E7" s="1" t="str">
        <f>IF(exp!G14&lt;&gt;"",exp!G14,"")</f>
        <v/>
      </c>
      <c r="F7" s="1" t="str">
        <f>IF(exp!H14&lt;&gt;"",exp!H14,"")</f>
        <v/>
      </c>
      <c r="G7" s="1" t="str">
        <f>IF(exp!I14&lt;&gt;"",VLOOKUP(exp!I14,private!O:P,2,FALSE),"")</f>
        <v>broy</v>
      </c>
      <c r="H7" s="1" t="str">
        <f>IF(exp!J14&lt;&gt;"",exp!J14,"")</f>
        <v/>
      </c>
      <c r="I7" s="1" t="str">
        <f>IF(exp!K14&lt;&gt;"",exp!K14,"")</f>
        <v/>
      </c>
      <c r="J7" s="1" t="str">
        <f>IF(exp!L14&lt;&gt;"",exp!L14,"")</f>
        <v/>
      </c>
      <c r="K7" s="1" t="str">
        <f>IF(exp!M14&lt;&gt;"",exp!M14,"")</f>
        <v/>
      </c>
      <c r="L7" s="1" t="str">
        <f>IF(exp!N14&lt;&gt;"",exp!N14,"")</f>
        <v/>
      </c>
      <c r="M7" s="1" t="str">
        <f>IF(exp!O14&lt;&gt;"",exp!O14,"")</f>
        <v/>
      </c>
      <c r="N7" s="1" t="str">
        <f>IF(exp!P14&lt;&gt;"",exp!P14,"")</f>
        <v/>
      </c>
      <c r="O7" s="1" t="str">
        <f>IF(exp!Q14&lt;&gt;"",exp!Q14,"")</f>
        <v/>
      </c>
    </row>
    <row r="8" spans="1:15" x14ac:dyDescent="0.25">
      <c r="A8" s="1" t="str">
        <f>IF(exp!C15&lt;&gt;"",exp!B15,"")</f>
        <v/>
      </c>
      <c r="B8" s="1" t="str">
        <f>IF(exp!C15&lt;&gt;"",exp!C15,"")</f>
        <v/>
      </c>
      <c r="C8" s="1" t="str">
        <f>IF(exp!E15&lt;&gt;"",exp!E15,"")</f>
        <v/>
      </c>
      <c r="D8" s="24" t="str">
        <f>IF(exp!F15&lt;&gt;"",exp!F15,"")</f>
        <v/>
      </c>
      <c r="E8" s="1" t="str">
        <f>IF(exp!G15&lt;&gt;"",exp!G15,"")</f>
        <v/>
      </c>
      <c r="F8" s="1" t="str">
        <f>IF(exp!H15&lt;&gt;"",exp!H15,"")</f>
        <v/>
      </c>
      <c r="G8" s="1" t="str">
        <f>IF(exp!I15&lt;&gt;"",VLOOKUP(exp!I15,private!O:P,2,FALSE),"")</f>
        <v>broy</v>
      </c>
      <c r="H8" s="1" t="str">
        <f>IF(exp!J15&lt;&gt;"",exp!J15,"")</f>
        <v/>
      </c>
      <c r="I8" s="1" t="str">
        <f>IF(exp!K15&lt;&gt;"",exp!K15,"")</f>
        <v/>
      </c>
      <c r="J8" s="1" t="str">
        <f>IF(exp!L15&lt;&gt;"",exp!L15,"")</f>
        <v/>
      </c>
      <c r="K8" s="1" t="str">
        <f>IF(exp!M15&lt;&gt;"",exp!M15,"")</f>
        <v/>
      </c>
      <c r="L8" s="1" t="str">
        <f>IF(exp!N15&lt;&gt;"",exp!N15,"")</f>
        <v/>
      </c>
      <c r="M8" s="1" t="str">
        <f>IF(exp!O15&lt;&gt;"",exp!O15,"")</f>
        <v/>
      </c>
      <c r="N8" s="1" t="str">
        <f>IF(exp!P15&lt;&gt;"",exp!P15,"")</f>
        <v/>
      </c>
      <c r="O8" s="1" t="str">
        <f>IF(exp!Q15&lt;&gt;"",exp!Q15,"")</f>
        <v/>
      </c>
    </row>
    <row r="9" spans="1:15" x14ac:dyDescent="0.25">
      <c r="A9" s="1" t="str">
        <f>IF(exp!C16&lt;&gt;"",exp!B16,"")</f>
        <v/>
      </c>
      <c r="B9" s="1" t="str">
        <f>IF(exp!C16&lt;&gt;"",exp!C16,"")</f>
        <v/>
      </c>
      <c r="C9" s="1" t="str">
        <f>IF(exp!E16&lt;&gt;"",exp!E16,"")</f>
        <v/>
      </c>
      <c r="D9" s="24" t="str">
        <f>IF(exp!F16&lt;&gt;"",exp!F16,"")</f>
        <v/>
      </c>
      <c r="E9" s="1" t="str">
        <f>IF(exp!G16&lt;&gt;"",exp!G16,"")</f>
        <v/>
      </c>
      <c r="F9" s="1" t="str">
        <f>IF(exp!H16&lt;&gt;"",exp!H16,"")</f>
        <v/>
      </c>
      <c r="G9" s="1" t="str">
        <f>IF(exp!I16&lt;&gt;"",VLOOKUP(exp!I16,private!O:P,2,FALSE),"")</f>
        <v>broy</v>
      </c>
      <c r="H9" s="1" t="str">
        <f>IF(exp!J16&lt;&gt;"",exp!J16,"")</f>
        <v/>
      </c>
      <c r="I9" s="1" t="str">
        <f>IF(exp!K16&lt;&gt;"",exp!K16,"")</f>
        <v/>
      </c>
      <c r="J9" s="1" t="str">
        <f>IF(exp!L16&lt;&gt;"",exp!L16,"")</f>
        <v/>
      </c>
      <c r="K9" s="1" t="str">
        <f>IF(exp!M16&lt;&gt;"",exp!M16,"")</f>
        <v/>
      </c>
      <c r="L9" s="1" t="str">
        <f>IF(exp!N16&lt;&gt;"",exp!N16,"")</f>
        <v/>
      </c>
      <c r="M9" s="1" t="str">
        <f>IF(exp!O16&lt;&gt;"",exp!O16,"")</f>
        <v/>
      </c>
      <c r="N9" s="1" t="str">
        <f>IF(exp!P16&lt;&gt;"",exp!P16,"")</f>
        <v/>
      </c>
      <c r="O9" s="1" t="str">
        <f>IF(exp!Q16&lt;&gt;"",exp!Q16,"")</f>
        <v/>
      </c>
    </row>
    <row r="10" spans="1:15" x14ac:dyDescent="0.25">
      <c r="A10" s="1" t="str">
        <f>IF(exp!C17&lt;&gt;"",exp!B17,"")</f>
        <v/>
      </c>
      <c r="B10" s="1" t="str">
        <f>IF(exp!C17&lt;&gt;"",exp!C17,"")</f>
        <v/>
      </c>
      <c r="C10" s="1" t="str">
        <f>IF(exp!E17&lt;&gt;"",exp!E17,"")</f>
        <v/>
      </c>
      <c r="D10" s="24" t="str">
        <f>IF(exp!F17&lt;&gt;"",exp!F17,"")</f>
        <v/>
      </c>
      <c r="E10" s="1" t="str">
        <f>IF(exp!G17&lt;&gt;"",exp!G17,"")</f>
        <v/>
      </c>
      <c r="F10" s="1" t="str">
        <f>IF(exp!H17&lt;&gt;"",exp!H17,"")</f>
        <v/>
      </c>
      <c r="G10" s="1" t="str">
        <f>IF(exp!I17&lt;&gt;"",VLOOKUP(exp!I17,private!O:P,2,FALSE),"")</f>
        <v>broy</v>
      </c>
      <c r="H10" s="1" t="str">
        <f>IF(exp!J17&lt;&gt;"",exp!J17,"")</f>
        <v/>
      </c>
      <c r="I10" s="1" t="str">
        <f>IF(exp!K17&lt;&gt;"",exp!K17,"")</f>
        <v/>
      </c>
      <c r="J10" s="1" t="str">
        <f>IF(exp!L17&lt;&gt;"",exp!L17,"")</f>
        <v/>
      </c>
      <c r="K10" s="1" t="str">
        <f>IF(exp!M17&lt;&gt;"",exp!M17,"")</f>
        <v/>
      </c>
      <c r="L10" s="1" t="str">
        <f>IF(exp!N17&lt;&gt;"",exp!N17,"")</f>
        <v/>
      </c>
      <c r="M10" s="1" t="str">
        <f>IF(exp!O17&lt;&gt;"",exp!O17,"")</f>
        <v/>
      </c>
      <c r="N10" s="1" t="str">
        <f>IF(exp!P17&lt;&gt;"",exp!P17,"")</f>
        <v/>
      </c>
      <c r="O10" s="1" t="str">
        <f>IF(exp!Q17&lt;&gt;"",exp!Q17,"")</f>
        <v/>
      </c>
    </row>
    <row r="11" spans="1:15" x14ac:dyDescent="0.25">
      <c r="A11" s="1" t="str">
        <f>IF(exp!C18&lt;&gt;"",exp!B18,"")</f>
        <v/>
      </c>
      <c r="B11" s="1" t="str">
        <f>IF(exp!C18&lt;&gt;"",exp!C18,"")</f>
        <v/>
      </c>
      <c r="C11" s="1" t="str">
        <f>IF(exp!E18&lt;&gt;"",exp!E18,"")</f>
        <v/>
      </c>
      <c r="D11" s="24" t="str">
        <f>IF(exp!F18&lt;&gt;"",exp!F18,"")</f>
        <v/>
      </c>
      <c r="E11" s="1" t="str">
        <f>IF(exp!G18&lt;&gt;"",exp!G18,"")</f>
        <v/>
      </c>
      <c r="F11" s="1" t="str">
        <f>IF(exp!H18&lt;&gt;"",exp!H18,"")</f>
        <v/>
      </c>
      <c r="G11" s="1" t="str">
        <f>IF(exp!I18&lt;&gt;"",VLOOKUP(exp!I18,private!O:P,2,FALSE),"")</f>
        <v>broy</v>
      </c>
      <c r="H11" s="1" t="str">
        <f>IF(exp!J18&lt;&gt;"",exp!J18,"")</f>
        <v/>
      </c>
      <c r="I11" s="1" t="str">
        <f>IF(exp!K18&lt;&gt;"",exp!K18,"")</f>
        <v/>
      </c>
      <c r="J11" s="1" t="str">
        <f>IF(exp!L18&lt;&gt;"",exp!L18,"")</f>
        <v/>
      </c>
      <c r="K11" s="1" t="str">
        <f>IF(exp!M18&lt;&gt;"",exp!M18,"")</f>
        <v/>
      </c>
      <c r="L11" s="1" t="str">
        <f>IF(exp!N18&lt;&gt;"",exp!N18,"")</f>
        <v/>
      </c>
      <c r="M11" s="1" t="str">
        <f>IF(exp!O18&lt;&gt;"",exp!O18,"")</f>
        <v/>
      </c>
      <c r="N11" s="1" t="str">
        <f>IF(exp!P18&lt;&gt;"",exp!P18,"")</f>
        <v/>
      </c>
      <c r="O11" s="1" t="str">
        <f>IF(exp!Q18&lt;&gt;"",exp!Q18,"")</f>
        <v/>
      </c>
    </row>
    <row r="12" spans="1:15" x14ac:dyDescent="0.25">
      <c r="A12" s="1" t="str">
        <f>IF(exp!C19&lt;&gt;"",exp!B19,"")</f>
        <v/>
      </c>
      <c r="B12" s="1" t="str">
        <f>IF(exp!C19&lt;&gt;"",exp!C19,"")</f>
        <v/>
      </c>
      <c r="C12" s="1" t="str">
        <f>IF(exp!E19&lt;&gt;"",exp!E19,"")</f>
        <v/>
      </c>
      <c r="D12" s="24" t="str">
        <f>IF(exp!F19&lt;&gt;"",exp!F19,"")</f>
        <v/>
      </c>
      <c r="E12" s="1" t="str">
        <f>IF(exp!G19&lt;&gt;"",exp!G19,"")</f>
        <v/>
      </c>
      <c r="F12" s="1" t="str">
        <f>IF(exp!H19&lt;&gt;"",exp!H19,"")</f>
        <v/>
      </c>
      <c r="G12" s="1" t="str">
        <f>IF(exp!I19&lt;&gt;"",VLOOKUP(exp!I19,private!O:P,2,FALSE),"")</f>
        <v>broy</v>
      </c>
      <c r="H12" s="1" t="str">
        <f>IF(exp!J19&lt;&gt;"",exp!J19,"")</f>
        <v/>
      </c>
      <c r="I12" s="1" t="str">
        <f>IF(exp!K19&lt;&gt;"",exp!K19,"")</f>
        <v/>
      </c>
      <c r="J12" s="1" t="str">
        <f>IF(exp!L19&lt;&gt;"",exp!L19,"")</f>
        <v/>
      </c>
      <c r="K12" s="1" t="str">
        <f>IF(exp!M19&lt;&gt;"",exp!M19,"")</f>
        <v/>
      </c>
      <c r="L12" s="1" t="str">
        <f>IF(exp!N19&lt;&gt;"",exp!N19,"")</f>
        <v/>
      </c>
      <c r="M12" s="1" t="str">
        <f>IF(exp!O19&lt;&gt;"",exp!O19,"")</f>
        <v/>
      </c>
      <c r="N12" s="1" t="str">
        <f>IF(exp!P19&lt;&gt;"",exp!P19,"")</f>
        <v/>
      </c>
      <c r="O12" s="1" t="str">
        <f>IF(exp!Q19&lt;&gt;"",exp!Q19,"")</f>
        <v/>
      </c>
    </row>
    <row r="13" spans="1:15" x14ac:dyDescent="0.25">
      <c r="A13" s="1" t="str">
        <f>IF(exp!C20&lt;&gt;"",exp!B20,"")</f>
        <v/>
      </c>
      <c r="B13" s="1" t="str">
        <f>IF(exp!C20&lt;&gt;"",exp!C20,"")</f>
        <v/>
      </c>
      <c r="C13" s="1" t="str">
        <f>IF(exp!E20&lt;&gt;"",exp!E20,"")</f>
        <v/>
      </c>
      <c r="D13" s="24" t="str">
        <f>IF(exp!F20&lt;&gt;"",exp!F20,"")</f>
        <v/>
      </c>
      <c r="E13" s="1" t="str">
        <f>IF(exp!G20&lt;&gt;"",exp!G20,"")</f>
        <v/>
      </c>
      <c r="F13" s="1" t="str">
        <f>IF(exp!H20&lt;&gt;"",exp!H20,"")</f>
        <v/>
      </c>
      <c r="G13" s="1" t="str">
        <f>IF(exp!I20&lt;&gt;"",VLOOKUP(exp!I20,private!O:P,2,FALSE),"")</f>
        <v>broy</v>
      </c>
      <c r="H13" s="1" t="str">
        <f>IF(exp!J20&lt;&gt;"",exp!J20,"")</f>
        <v/>
      </c>
      <c r="I13" s="1" t="str">
        <f>IF(exp!K20&lt;&gt;"",exp!K20,"")</f>
        <v/>
      </c>
      <c r="J13" s="1" t="str">
        <f>IF(exp!L20&lt;&gt;"",exp!L20,"")</f>
        <v/>
      </c>
      <c r="K13" s="1" t="str">
        <f>IF(exp!M20&lt;&gt;"",exp!M20,"")</f>
        <v/>
      </c>
      <c r="L13" s="1" t="str">
        <f>IF(exp!N20&lt;&gt;"",exp!N20,"")</f>
        <v/>
      </c>
      <c r="M13" s="1" t="str">
        <f>IF(exp!O20&lt;&gt;"",exp!O20,"")</f>
        <v/>
      </c>
      <c r="N13" s="1" t="str">
        <f>IF(exp!P20&lt;&gt;"",exp!P20,"")</f>
        <v/>
      </c>
      <c r="O13" s="1" t="str">
        <f>IF(exp!Q20&lt;&gt;"",exp!Q20,"")</f>
        <v/>
      </c>
    </row>
    <row r="14" spans="1:15" x14ac:dyDescent="0.25">
      <c r="A14" s="1" t="str">
        <f>IF(exp!C21&lt;&gt;"",exp!B21,"")</f>
        <v/>
      </c>
      <c r="B14" s="1" t="str">
        <f>IF(exp!C21&lt;&gt;"",exp!C21,"")</f>
        <v/>
      </c>
      <c r="C14" s="1" t="str">
        <f>IF(exp!E21&lt;&gt;"",exp!E21,"")</f>
        <v/>
      </c>
      <c r="D14" s="24" t="str">
        <f>IF(exp!F21&lt;&gt;"",exp!F21,"")</f>
        <v/>
      </c>
      <c r="E14" s="1" t="str">
        <f>IF(exp!G21&lt;&gt;"",exp!G21,"")</f>
        <v/>
      </c>
      <c r="F14" s="1" t="str">
        <f>IF(exp!H21&lt;&gt;"",exp!H21,"")</f>
        <v/>
      </c>
      <c r="G14" s="1" t="str">
        <f>IF(exp!I21&lt;&gt;"",VLOOKUP(exp!I21,private!O:P,2,FALSE),"")</f>
        <v>broy</v>
      </c>
      <c r="H14" s="1" t="str">
        <f>IF(exp!J21&lt;&gt;"",exp!J21,"")</f>
        <v/>
      </c>
      <c r="I14" s="1" t="str">
        <f>IF(exp!K21&lt;&gt;"",exp!K21,"")</f>
        <v/>
      </c>
      <c r="J14" s="1" t="str">
        <f>IF(exp!L21&lt;&gt;"",exp!L21,"")</f>
        <v/>
      </c>
      <c r="K14" s="1" t="str">
        <f>IF(exp!M21&lt;&gt;"",exp!M21,"")</f>
        <v/>
      </c>
      <c r="L14" s="1" t="str">
        <f>IF(exp!N21&lt;&gt;"",exp!N21,"")</f>
        <v/>
      </c>
      <c r="M14" s="1" t="str">
        <f>IF(exp!O21&lt;&gt;"",exp!O21,"")</f>
        <v/>
      </c>
      <c r="N14" s="1" t="str">
        <f>IF(exp!P21&lt;&gt;"",exp!P21,"")</f>
        <v/>
      </c>
      <c r="O14" s="1" t="str">
        <f>IF(exp!Q21&lt;&gt;"",exp!Q21,"")</f>
        <v/>
      </c>
    </row>
    <row r="15" spans="1:15" x14ac:dyDescent="0.25">
      <c r="A15" s="1" t="str">
        <f>IF(exp!C22&lt;&gt;"",exp!B22,"")</f>
        <v/>
      </c>
      <c r="B15" s="1" t="str">
        <f>IF(exp!C22&lt;&gt;"",exp!C22,"")</f>
        <v/>
      </c>
      <c r="C15" s="1" t="str">
        <f>IF(exp!E22&lt;&gt;"",exp!E22,"")</f>
        <v/>
      </c>
      <c r="D15" s="24" t="str">
        <f>IF(exp!F22&lt;&gt;"",exp!F22,"")</f>
        <v/>
      </c>
      <c r="E15" s="1" t="str">
        <f>IF(exp!G22&lt;&gt;"",exp!G22,"")</f>
        <v/>
      </c>
      <c r="F15" s="1" t="str">
        <f>IF(exp!H22&lt;&gt;"",exp!H22,"")</f>
        <v/>
      </c>
      <c r="G15" s="1" t="str">
        <f>IF(exp!I22&lt;&gt;"",VLOOKUP(exp!I22,private!O:P,2,FALSE),"")</f>
        <v>broy</v>
      </c>
      <c r="H15" s="1" t="str">
        <f>IF(exp!J22&lt;&gt;"",exp!J22,"")</f>
        <v/>
      </c>
      <c r="I15" s="1" t="str">
        <f>IF(exp!K22&lt;&gt;"",exp!K22,"")</f>
        <v/>
      </c>
      <c r="J15" s="1" t="str">
        <f>IF(exp!L22&lt;&gt;"",exp!L22,"")</f>
        <v/>
      </c>
      <c r="K15" s="1" t="str">
        <f>IF(exp!M22&lt;&gt;"",exp!M22,"")</f>
        <v/>
      </c>
      <c r="L15" s="1" t="str">
        <f>IF(exp!N22&lt;&gt;"",exp!N22,"")</f>
        <v/>
      </c>
      <c r="M15" s="1" t="str">
        <f>IF(exp!O22&lt;&gt;"",exp!O22,"")</f>
        <v/>
      </c>
      <c r="N15" s="1" t="str">
        <f>IF(exp!P22&lt;&gt;"",exp!P22,"")</f>
        <v/>
      </c>
      <c r="O15" s="1" t="str">
        <f>IF(exp!Q22&lt;&gt;"",exp!Q22,"")</f>
        <v/>
      </c>
    </row>
    <row r="16" spans="1:15" x14ac:dyDescent="0.25">
      <c r="A16" s="1" t="str">
        <f>IF(exp!C23&lt;&gt;"",exp!B23,"")</f>
        <v/>
      </c>
      <c r="B16" s="1" t="str">
        <f>IF(exp!C23&lt;&gt;"",exp!C23,"")</f>
        <v/>
      </c>
      <c r="C16" s="1" t="str">
        <f>IF(exp!E23&lt;&gt;"",exp!E23,"")</f>
        <v/>
      </c>
      <c r="D16" s="24" t="str">
        <f>IF(exp!F23&lt;&gt;"",exp!F23,"")</f>
        <v/>
      </c>
      <c r="E16" s="1" t="str">
        <f>IF(exp!G23&lt;&gt;"",exp!G23,"")</f>
        <v/>
      </c>
      <c r="F16" s="1" t="str">
        <f>IF(exp!H23&lt;&gt;"",exp!H23,"")</f>
        <v/>
      </c>
      <c r="G16" s="1" t="str">
        <f>IF(exp!I23&lt;&gt;"",VLOOKUP(exp!I23,private!O:P,2,FALSE),"")</f>
        <v>broy</v>
      </c>
      <c r="H16" s="1" t="str">
        <f>IF(exp!J23&lt;&gt;"",exp!J23,"")</f>
        <v/>
      </c>
      <c r="I16" s="1" t="str">
        <f>IF(exp!K23&lt;&gt;"",exp!K23,"")</f>
        <v/>
      </c>
      <c r="J16" s="1" t="str">
        <f>IF(exp!L23&lt;&gt;"",exp!L23,"")</f>
        <v/>
      </c>
      <c r="K16" s="1" t="str">
        <f>IF(exp!M23&lt;&gt;"",exp!M23,"")</f>
        <v/>
      </c>
      <c r="L16" s="1" t="str">
        <f>IF(exp!N23&lt;&gt;"",exp!N23,"")</f>
        <v/>
      </c>
      <c r="M16" s="1" t="str">
        <f>IF(exp!O23&lt;&gt;"",exp!O23,"")</f>
        <v/>
      </c>
      <c r="N16" s="1" t="str">
        <f>IF(exp!P23&lt;&gt;"",exp!P23,"")</f>
        <v/>
      </c>
      <c r="O16" s="1" t="str">
        <f>IF(exp!Q23&lt;&gt;"",exp!Q23,"")</f>
        <v/>
      </c>
    </row>
    <row r="17" spans="1:15" x14ac:dyDescent="0.25">
      <c r="A17" s="1" t="str">
        <f>IF(exp!C24&lt;&gt;"",exp!B24,"")</f>
        <v/>
      </c>
      <c r="B17" s="1" t="str">
        <f>IF(exp!C24&lt;&gt;"",exp!C24,"")</f>
        <v/>
      </c>
      <c r="C17" s="1" t="str">
        <f>IF(exp!E24&lt;&gt;"",exp!E24,"")</f>
        <v/>
      </c>
      <c r="D17" s="24" t="str">
        <f>IF(exp!F24&lt;&gt;"",exp!F24,"")</f>
        <v/>
      </c>
      <c r="E17" s="1" t="str">
        <f>IF(exp!G24&lt;&gt;"",exp!G24,"")</f>
        <v/>
      </c>
      <c r="F17" s="1" t="str">
        <f>IF(exp!H24&lt;&gt;"",exp!H24,"")</f>
        <v/>
      </c>
      <c r="G17" s="1" t="str">
        <f>IF(exp!I24&lt;&gt;"",VLOOKUP(exp!I24,private!O:P,2,FALSE),"")</f>
        <v>broy</v>
      </c>
      <c r="H17" s="1" t="str">
        <f>IF(exp!J24&lt;&gt;"",exp!J24,"")</f>
        <v/>
      </c>
      <c r="I17" s="1" t="str">
        <f>IF(exp!K24&lt;&gt;"",exp!K24,"")</f>
        <v/>
      </c>
      <c r="J17" s="1" t="str">
        <f>IF(exp!L24&lt;&gt;"",exp!L24,"")</f>
        <v/>
      </c>
      <c r="K17" s="1" t="str">
        <f>IF(exp!M24&lt;&gt;"",exp!M24,"")</f>
        <v/>
      </c>
      <c r="L17" s="1" t="str">
        <f>IF(exp!N24&lt;&gt;"",exp!N24,"")</f>
        <v/>
      </c>
      <c r="M17" s="1" t="str">
        <f>IF(exp!O24&lt;&gt;"",exp!O24,"")</f>
        <v/>
      </c>
      <c r="N17" s="1" t="str">
        <f>IF(exp!P24&lt;&gt;"",exp!P24,"")</f>
        <v/>
      </c>
      <c r="O17" s="1" t="str">
        <f>IF(exp!Q24&lt;&gt;"",exp!Q24,"")</f>
        <v/>
      </c>
    </row>
    <row r="18" spans="1:15" x14ac:dyDescent="0.25">
      <c r="A18" s="1" t="str">
        <f>IF(exp!C25&lt;&gt;"",exp!B25,"")</f>
        <v/>
      </c>
      <c r="B18" s="1" t="str">
        <f>IF(exp!C25&lt;&gt;"",exp!C25,"")</f>
        <v/>
      </c>
      <c r="C18" s="1" t="str">
        <f>IF(exp!E25&lt;&gt;"",exp!E25,"")</f>
        <v/>
      </c>
      <c r="D18" s="24" t="str">
        <f>IF(exp!F25&lt;&gt;"",exp!F25,"")</f>
        <v/>
      </c>
      <c r="E18" s="1" t="str">
        <f>IF(exp!G25&lt;&gt;"",exp!G25,"")</f>
        <v/>
      </c>
      <c r="F18" s="1" t="str">
        <f>IF(exp!H25&lt;&gt;"",exp!H25,"")</f>
        <v/>
      </c>
      <c r="G18" s="1" t="str">
        <f>IF(exp!I25&lt;&gt;"",VLOOKUP(exp!I25,private!O:P,2,FALSE),"")</f>
        <v>broy</v>
      </c>
      <c r="H18" s="1" t="str">
        <f>IF(exp!J25&lt;&gt;"",exp!J25,"")</f>
        <v/>
      </c>
      <c r="I18" s="1" t="str">
        <f>IF(exp!K25&lt;&gt;"",exp!K25,"")</f>
        <v/>
      </c>
      <c r="J18" s="1" t="str">
        <f>IF(exp!L25&lt;&gt;"",exp!L25,"")</f>
        <v/>
      </c>
      <c r="K18" s="1" t="str">
        <f>IF(exp!M25&lt;&gt;"",exp!M25,"")</f>
        <v/>
      </c>
      <c r="L18" s="1" t="str">
        <f>IF(exp!N25&lt;&gt;"",exp!N25,"")</f>
        <v/>
      </c>
      <c r="M18" s="1" t="str">
        <f>IF(exp!O25&lt;&gt;"",exp!O25,"")</f>
        <v/>
      </c>
      <c r="N18" s="1" t="str">
        <f>IF(exp!P25&lt;&gt;"",exp!P25,"")</f>
        <v/>
      </c>
      <c r="O18" s="1" t="str">
        <f>IF(exp!Q25&lt;&gt;"",exp!Q25,"")</f>
        <v/>
      </c>
    </row>
    <row r="19" spans="1:15" x14ac:dyDescent="0.25">
      <c r="A19" s="1" t="str">
        <f>IF(exp!C26&lt;&gt;"",exp!B26,"")</f>
        <v/>
      </c>
      <c r="B19" s="1" t="str">
        <f>IF(exp!C26&lt;&gt;"",exp!C26,"")</f>
        <v/>
      </c>
      <c r="C19" s="1" t="str">
        <f>IF(exp!E26&lt;&gt;"",exp!E26,"")</f>
        <v/>
      </c>
      <c r="D19" s="24" t="str">
        <f>IF(exp!F26&lt;&gt;"",exp!F26,"")</f>
        <v/>
      </c>
      <c r="E19" s="1" t="str">
        <f>IF(exp!G26&lt;&gt;"",exp!G26,"")</f>
        <v/>
      </c>
      <c r="F19" s="1" t="str">
        <f>IF(exp!H26&lt;&gt;"",exp!H26,"")</f>
        <v/>
      </c>
      <c r="G19" s="1" t="str">
        <f>IF(exp!I26&lt;&gt;"",VLOOKUP(exp!I26,private!O:P,2,FALSE),"")</f>
        <v>broy</v>
      </c>
      <c r="H19" s="1" t="str">
        <f>IF(exp!J26&lt;&gt;"",exp!J26,"")</f>
        <v/>
      </c>
      <c r="I19" s="1" t="str">
        <f>IF(exp!K26&lt;&gt;"",exp!K26,"")</f>
        <v/>
      </c>
      <c r="J19" s="1" t="str">
        <f>IF(exp!L26&lt;&gt;"",exp!L26,"")</f>
        <v/>
      </c>
      <c r="K19" s="1" t="str">
        <f>IF(exp!M26&lt;&gt;"",exp!M26,"")</f>
        <v/>
      </c>
      <c r="L19" s="1" t="str">
        <f>IF(exp!N26&lt;&gt;"",exp!N26,"")</f>
        <v/>
      </c>
      <c r="M19" s="1" t="str">
        <f>IF(exp!O26&lt;&gt;"",exp!O26,"")</f>
        <v/>
      </c>
      <c r="N19" s="1" t="str">
        <f>IF(exp!P26&lt;&gt;"",exp!P26,"")</f>
        <v/>
      </c>
      <c r="O19" s="1" t="str">
        <f>IF(exp!Q26&lt;&gt;"",exp!Q26,"")</f>
        <v/>
      </c>
    </row>
    <row r="20" spans="1:15" x14ac:dyDescent="0.25">
      <c r="A20" s="1" t="str">
        <f>IF(exp!C27&lt;&gt;"",exp!B27,"")</f>
        <v/>
      </c>
      <c r="B20" s="1" t="str">
        <f>IF(exp!C27&lt;&gt;"",exp!C27,"")</f>
        <v/>
      </c>
      <c r="C20" s="1" t="str">
        <f>IF(exp!E27&lt;&gt;"",exp!E27,"")</f>
        <v/>
      </c>
      <c r="D20" s="24" t="str">
        <f>IF(exp!F27&lt;&gt;"",exp!F27,"")</f>
        <v/>
      </c>
      <c r="E20" s="1" t="str">
        <f>IF(exp!G27&lt;&gt;"",exp!G27,"")</f>
        <v/>
      </c>
      <c r="F20" s="1" t="str">
        <f>IF(exp!H27&lt;&gt;"",exp!H27,"")</f>
        <v/>
      </c>
      <c r="G20" s="1" t="str">
        <f>IF(exp!I27&lt;&gt;"",VLOOKUP(exp!I27,private!O:P,2,FALSE),"")</f>
        <v>broy</v>
      </c>
      <c r="H20" s="1" t="str">
        <f>IF(exp!J27&lt;&gt;"",exp!J27,"")</f>
        <v/>
      </c>
      <c r="I20" s="1" t="str">
        <f>IF(exp!K27&lt;&gt;"",exp!K27,"")</f>
        <v/>
      </c>
      <c r="J20" s="1" t="str">
        <f>IF(exp!L27&lt;&gt;"",exp!L27,"")</f>
        <v/>
      </c>
      <c r="K20" s="1" t="str">
        <f>IF(exp!M27&lt;&gt;"",exp!M27,"")</f>
        <v/>
      </c>
      <c r="L20" s="1" t="str">
        <f>IF(exp!N27&lt;&gt;"",exp!N27,"")</f>
        <v/>
      </c>
      <c r="M20" s="1" t="str">
        <f>IF(exp!O27&lt;&gt;"",exp!O27,"")</f>
        <v/>
      </c>
      <c r="N20" s="1" t="str">
        <f>IF(exp!P27&lt;&gt;"",exp!P27,"")</f>
        <v/>
      </c>
      <c r="O20" s="1" t="str">
        <f>IF(exp!Q27&lt;&gt;"",exp!Q27,"")</f>
        <v/>
      </c>
    </row>
    <row r="21" spans="1:15" x14ac:dyDescent="0.25">
      <c r="A21" s="1" t="str">
        <f>IF(exp!C28&lt;&gt;"",exp!B28,"")</f>
        <v/>
      </c>
      <c r="B21" s="1" t="str">
        <f>IF(exp!C28&lt;&gt;"",exp!C28,"")</f>
        <v/>
      </c>
      <c r="C21" s="1" t="str">
        <f>IF(exp!E28&lt;&gt;"",exp!E28,"")</f>
        <v/>
      </c>
      <c r="D21" s="24" t="str">
        <f>IF(exp!F28&lt;&gt;"",exp!F28,"")</f>
        <v/>
      </c>
      <c r="E21" s="1" t="str">
        <f>IF(exp!G28&lt;&gt;"",exp!G28,"")</f>
        <v/>
      </c>
      <c r="F21" s="1" t="str">
        <f>IF(exp!H28&lt;&gt;"",exp!H28,"")</f>
        <v/>
      </c>
      <c r="G21" s="1" t="str">
        <f>IF(exp!I28&lt;&gt;"",VLOOKUP(exp!I28,private!O:P,2,FALSE),"")</f>
        <v>broy</v>
      </c>
      <c r="H21" s="1" t="str">
        <f>IF(exp!J28&lt;&gt;"",exp!J28,"")</f>
        <v/>
      </c>
      <c r="I21" s="1" t="str">
        <f>IF(exp!K28&lt;&gt;"",exp!K28,"")</f>
        <v/>
      </c>
      <c r="J21" s="1" t="str">
        <f>IF(exp!L28&lt;&gt;"",exp!L28,"")</f>
        <v/>
      </c>
      <c r="K21" s="1" t="str">
        <f>IF(exp!M28&lt;&gt;"",exp!M28,"")</f>
        <v/>
      </c>
      <c r="L21" s="1" t="str">
        <f>IF(exp!N28&lt;&gt;"",exp!N28,"")</f>
        <v/>
      </c>
      <c r="M21" s="1" t="str">
        <f>IF(exp!O28&lt;&gt;"",exp!O28,"")</f>
        <v/>
      </c>
      <c r="N21" s="1" t="str">
        <f>IF(exp!P28&lt;&gt;"",exp!P28,"")</f>
        <v/>
      </c>
      <c r="O21" s="1" t="str">
        <f>IF(exp!Q28&lt;&gt;"",exp!Q28,"")</f>
        <v/>
      </c>
    </row>
    <row r="22" spans="1:15" x14ac:dyDescent="0.25">
      <c r="A22" s="1" t="str">
        <f>IF(exp!C29&lt;&gt;"",exp!B29,"")</f>
        <v/>
      </c>
      <c r="B22" s="1" t="str">
        <f>IF(exp!C29&lt;&gt;"",exp!C29,"")</f>
        <v/>
      </c>
      <c r="C22" s="1" t="str">
        <f>IF(exp!E29&lt;&gt;"",exp!E29,"")</f>
        <v/>
      </c>
      <c r="D22" s="24" t="str">
        <f>IF(exp!F29&lt;&gt;"",exp!F29,"")</f>
        <v/>
      </c>
      <c r="E22" s="1" t="str">
        <f>IF(exp!G29&lt;&gt;"",exp!G29,"")</f>
        <v/>
      </c>
      <c r="F22" s="1" t="str">
        <f>IF(exp!H29&lt;&gt;"",exp!H29,"")</f>
        <v/>
      </c>
      <c r="G22" s="1" t="str">
        <f>IF(exp!I29&lt;&gt;"",VLOOKUP(exp!I29,private!O:P,2,FALSE),"")</f>
        <v>broy</v>
      </c>
      <c r="H22" s="1" t="str">
        <f>IF(exp!J29&lt;&gt;"",exp!J29,"")</f>
        <v/>
      </c>
      <c r="I22" s="1" t="str">
        <f>IF(exp!K29&lt;&gt;"",exp!K29,"")</f>
        <v/>
      </c>
      <c r="J22" s="1" t="str">
        <f>IF(exp!L29&lt;&gt;"",exp!L29,"")</f>
        <v/>
      </c>
      <c r="K22" s="1" t="str">
        <f>IF(exp!M29&lt;&gt;"",exp!M29,"")</f>
        <v/>
      </c>
      <c r="L22" s="1" t="str">
        <f>IF(exp!N29&lt;&gt;"",exp!N29,"")</f>
        <v/>
      </c>
      <c r="M22" s="1" t="str">
        <f>IF(exp!O29&lt;&gt;"",exp!O29,"")</f>
        <v/>
      </c>
      <c r="N22" s="1" t="str">
        <f>IF(exp!P29&lt;&gt;"",exp!P29,"")</f>
        <v/>
      </c>
      <c r="O22" s="1" t="str">
        <f>IF(exp!Q29&lt;&gt;"",exp!Q29,"")</f>
        <v/>
      </c>
    </row>
    <row r="23" spans="1:15" x14ac:dyDescent="0.25">
      <c r="A23" s="1" t="str">
        <f>IF(exp!C30&lt;&gt;"",exp!B30,"")</f>
        <v/>
      </c>
      <c r="B23" s="1" t="str">
        <f>IF(exp!C30&lt;&gt;"",exp!C30,"")</f>
        <v/>
      </c>
      <c r="C23" s="1" t="str">
        <f>IF(exp!E30&lt;&gt;"",exp!E30,"")</f>
        <v/>
      </c>
      <c r="D23" s="24" t="str">
        <f>IF(exp!F30&lt;&gt;"",exp!F30,"")</f>
        <v/>
      </c>
      <c r="E23" s="1" t="str">
        <f>IF(exp!G30&lt;&gt;"",exp!G30,"")</f>
        <v/>
      </c>
      <c r="F23" s="1" t="str">
        <f>IF(exp!H30&lt;&gt;"",exp!H30,"")</f>
        <v/>
      </c>
      <c r="G23" s="1" t="str">
        <f>IF(exp!I30&lt;&gt;"",VLOOKUP(exp!I30,private!O:P,2,FALSE),"")</f>
        <v>broy</v>
      </c>
      <c r="H23" s="1" t="str">
        <f>IF(exp!J30&lt;&gt;"",exp!J30,"")</f>
        <v/>
      </c>
      <c r="I23" s="1" t="str">
        <f>IF(exp!K30&lt;&gt;"",exp!K30,"")</f>
        <v/>
      </c>
      <c r="J23" s="1" t="str">
        <f>IF(exp!L30&lt;&gt;"",exp!L30,"")</f>
        <v/>
      </c>
      <c r="K23" s="1" t="str">
        <f>IF(exp!M30&lt;&gt;"",exp!M30,"")</f>
        <v/>
      </c>
      <c r="L23" s="1" t="str">
        <f>IF(exp!N30&lt;&gt;"",exp!N30,"")</f>
        <v/>
      </c>
      <c r="M23" s="1" t="str">
        <f>IF(exp!O30&lt;&gt;"",exp!O30,"")</f>
        <v/>
      </c>
      <c r="N23" s="1" t="str">
        <f>IF(exp!P30&lt;&gt;"",exp!P30,"")</f>
        <v/>
      </c>
      <c r="O23" s="1" t="str">
        <f>IF(exp!Q30&lt;&gt;"",exp!Q30,"")</f>
        <v/>
      </c>
    </row>
    <row r="24" spans="1:15" x14ac:dyDescent="0.25">
      <c r="A24" s="1" t="str">
        <f>IF(exp!C31&lt;&gt;"",exp!B31,"")</f>
        <v/>
      </c>
      <c r="B24" s="1" t="str">
        <f>IF(exp!C31&lt;&gt;"",exp!C31,"")</f>
        <v/>
      </c>
      <c r="C24" s="1" t="str">
        <f>IF(exp!E31&lt;&gt;"",exp!E31,"")</f>
        <v/>
      </c>
      <c r="D24" s="24" t="str">
        <f>IF(exp!F31&lt;&gt;"",exp!F31,"")</f>
        <v/>
      </c>
      <c r="E24" s="1" t="str">
        <f>IF(exp!G31&lt;&gt;"",exp!G31,"")</f>
        <v/>
      </c>
      <c r="F24" s="1" t="str">
        <f>IF(exp!H31&lt;&gt;"",exp!H31,"")</f>
        <v/>
      </c>
      <c r="G24" s="1" t="str">
        <f>IF(exp!I31&lt;&gt;"",VLOOKUP(exp!I31,private!O:P,2,FALSE),"")</f>
        <v>broy</v>
      </c>
      <c r="H24" s="1" t="str">
        <f>IF(exp!J31&lt;&gt;"",exp!J31,"")</f>
        <v/>
      </c>
      <c r="I24" s="1" t="str">
        <f>IF(exp!K31&lt;&gt;"",exp!K31,"")</f>
        <v/>
      </c>
      <c r="J24" s="1" t="str">
        <f>IF(exp!L31&lt;&gt;"",exp!L31,"")</f>
        <v/>
      </c>
      <c r="K24" s="1" t="str">
        <f>IF(exp!M31&lt;&gt;"",exp!M31,"")</f>
        <v/>
      </c>
      <c r="L24" s="1" t="str">
        <f>IF(exp!N31&lt;&gt;"",exp!N31,"")</f>
        <v/>
      </c>
      <c r="M24" s="1" t="str">
        <f>IF(exp!O31&lt;&gt;"",exp!O31,"")</f>
        <v/>
      </c>
      <c r="N24" s="1" t="str">
        <f>IF(exp!P31&lt;&gt;"",exp!P31,"")</f>
        <v/>
      </c>
      <c r="O24" s="1" t="str">
        <f>IF(exp!Q31&lt;&gt;"",exp!Q31,"")</f>
        <v/>
      </c>
    </row>
    <row r="25" spans="1:15" x14ac:dyDescent="0.25">
      <c r="A25" s="1" t="str">
        <f>IF(exp!C32&lt;&gt;"",exp!B32,"")</f>
        <v/>
      </c>
      <c r="B25" s="1" t="str">
        <f>IF(exp!C32&lt;&gt;"",exp!C32,"")</f>
        <v/>
      </c>
      <c r="C25" s="1" t="str">
        <f>IF(exp!E32&lt;&gt;"",exp!E32,"")</f>
        <v/>
      </c>
      <c r="D25" s="24" t="str">
        <f>IF(exp!F32&lt;&gt;"",exp!F32,"")</f>
        <v/>
      </c>
      <c r="E25" s="1" t="str">
        <f>IF(exp!G32&lt;&gt;"",exp!G32,"")</f>
        <v/>
      </c>
      <c r="F25" s="1" t="str">
        <f>IF(exp!H32&lt;&gt;"",exp!H32,"")</f>
        <v/>
      </c>
      <c r="G25" s="1" t="str">
        <f>IF(exp!I32&lt;&gt;"",VLOOKUP(exp!I32,private!O:P,2,FALSE),"")</f>
        <v>broy</v>
      </c>
      <c r="H25" s="1" t="str">
        <f>IF(exp!J32&lt;&gt;"",exp!J32,"")</f>
        <v/>
      </c>
      <c r="I25" s="1" t="str">
        <f>IF(exp!K32&lt;&gt;"",exp!K32,"")</f>
        <v/>
      </c>
      <c r="J25" s="1" t="str">
        <f>IF(exp!L32&lt;&gt;"",exp!L32,"")</f>
        <v/>
      </c>
      <c r="K25" s="1" t="str">
        <f>IF(exp!M32&lt;&gt;"",exp!M32,"")</f>
        <v/>
      </c>
      <c r="L25" s="1" t="str">
        <f>IF(exp!N32&lt;&gt;"",exp!N32,"")</f>
        <v/>
      </c>
      <c r="M25" s="1" t="str">
        <f>IF(exp!O32&lt;&gt;"",exp!O32,"")</f>
        <v/>
      </c>
      <c r="N25" s="1" t="str">
        <f>IF(exp!P32&lt;&gt;"",exp!P32,"")</f>
        <v/>
      </c>
      <c r="O25" s="1" t="str">
        <f>IF(exp!Q32&lt;&gt;"",exp!Q32,"")</f>
        <v/>
      </c>
    </row>
    <row r="26" spans="1:15" x14ac:dyDescent="0.25">
      <c r="A26" s="1" t="str">
        <f>IF(exp!C33&lt;&gt;"",exp!B33,"")</f>
        <v/>
      </c>
      <c r="B26" s="1" t="str">
        <f>IF(exp!C33&lt;&gt;"",exp!C33,"")</f>
        <v/>
      </c>
      <c r="C26" s="1" t="str">
        <f>IF(exp!E33&lt;&gt;"",exp!E33,"")</f>
        <v/>
      </c>
      <c r="D26" s="24" t="str">
        <f>IF(exp!F33&lt;&gt;"",exp!F33,"")</f>
        <v/>
      </c>
      <c r="E26" s="1" t="str">
        <f>IF(exp!G33&lt;&gt;"",exp!G33,"")</f>
        <v/>
      </c>
      <c r="F26" s="1" t="str">
        <f>IF(exp!H33&lt;&gt;"",exp!H33,"")</f>
        <v/>
      </c>
      <c r="G26" s="1" t="str">
        <f>IF(exp!I33&lt;&gt;"",VLOOKUP(exp!I33,private!O:P,2,FALSE),"")</f>
        <v>broy</v>
      </c>
      <c r="H26" s="1" t="str">
        <f>IF(exp!J33&lt;&gt;"",exp!J33,"")</f>
        <v/>
      </c>
      <c r="I26" s="1" t="str">
        <f>IF(exp!K33&lt;&gt;"",exp!K33,"")</f>
        <v/>
      </c>
      <c r="J26" s="1" t="str">
        <f>IF(exp!L33&lt;&gt;"",exp!L33,"")</f>
        <v/>
      </c>
      <c r="K26" s="1" t="str">
        <f>IF(exp!M33&lt;&gt;"",exp!M33,"")</f>
        <v/>
      </c>
      <c r="L26" s="1" t="str">
        <f>IF(exp!N33&lt;&gt;"",exp!N33,"")</f>
        <v/>
      </c>
      <c r="M26" s="1" t="str">
        <f>IF(exp!O33&lt;&gt;"",exp!O33,"")</f>
        <v/>
      </c>
      <c r="N26" s="1" t="str">
        <f>IF(exp!P33&lt;&gt;"",exp!P33,"")</f>
        <v/>
      </c>
      <c r="O26" s="1" t="str">
        <f>IF(exp!Q33&lt;&gt;"",exp!Q33,"")</f>
        <v/>
      </c>
    </row>
    <row r="27" spans="1:15" x14ac:dyDescent="0.25">
      <c r="A27" s="1" t="str">
        <f>IF(exp!C34&lt;&gt;"",exp!B34,"")</f>
        <v/>
      </c>
      <c r="B27" s="1" t="str">
        <f>IF(exp!C34&lt;&gt;"",exp!C34,"")</f>
        <v/>
      </c>
      <c r="C27" s="1" t="str">
        <f>IF(exp!E34&lt;&gt;"",exp!E34,"")</f>
        <v/>
      </c>
      <c r="D27" s="24" t="str">
        <f>IF(exp!F34&lt;&gt;"",exp!F34,"")</f>
        <v/>
      </c>
      <c r="E27" s="1" t="str">
        <f>IF(exp!G34&lt;&gt;"",exp!G34,"")</f>
        <v/>
      </c>
      <c r="F27" s="1" t="str">
        <f>IF(exp!H34&lt;&gt;"",exp!H34,"")</f>
        <v/>
      </c>
      <c r="G27" s="1" t="str">
        <f>IF(exp!I34&lt;&gt;"",VLOOKUP(exp!I34,private!O:P,2,FALSE),"")</f>
        <v>broy</v>
      </c>
      <c r="H27" s="1" t="str">
        <f>IF(exp!J34&lt;&gt;"",exp!J34,"")</f>
        <v/>
      </c>
      <c r="I27" s="1" t="str">
        <f>IF(exp!K34&lt;&gt;"",exp!K34,"")</f>
        <v/>
      </c>
      <c r="J27" s="1" t="str">
        <f>IF(exp!L34&lt;&gt;"",exp!L34,"")</f>
        <v/>
      </c>
      <c r="K27" s="1" t="str">
        <f>IF(exp!M34&lt;&gt;"",exp!M34,"")</f>
        <v/>
      </c>
      <c r="L27" s="1" t="str">
        <f>IF(exp!N34&lt;&gt;"",exp!N34,"")</f>
        <v/>
      </c>
      <c r="M27" s="1" t="str">
        <f>IF(exp!O34&lt;&gt;"",exp!O34,"")</f>
        <v/>
      </c>
      <c r="N27" s="1" t="str">
        <f>IF(exp!P34&lt;&gt;"",exp!P34,"")</f>
        <v/>
      </c>
      <c r="O27" s="1" t="str">
        <f>IF(exp!Q34&lt;&gt;"",exp!Q34,"")</f>
        <v/>
      </c>
    </row>
    <row r="28" spans="1:15" x14ac:dyDescent="0.25">
      <c r="A28" s="1" t="str">
        <f>IF(exp!C35&lt;&gt;"",exp!B35,"")</f>
        <v/>
      </c>
      <c r="B28" s="1" t="str">
        <f>IF(exp!C35&lt;&gt;"",exp!C35,"")</f>
        <v/>
      </c>
      <c r="C28" s="1" t="str">
        <f>IF(exp!E35&lt;&gt;"",exp!E35,"")</f>
        <v/>
      </c>
      <c r="D28" s="24" t="str">
        <f>IF(exp!F35&lt;&gt;"",exp!F35,"")</f>
        <v/>
      </c>
      <c r="E28" s="1" t="str">
        <f>IF(exp!G35&lt;&gt;"",exp!G35,"")</f>
        <v/>
      </c>
      <c r="F28" s="1" t="str">
        <f>IF(exp!H35&lt;&gt;"",exp!H35,"")</f>
        <v/>
      </c>
      <c r="G28" s="1" t="str">
        <f>IF(exp!I35&lt;&gt;"",VLOOKUP(exp!I35,private!O:P,2,FALSE),"")</f>
        <v>broy</v>
      </c>
      <c r="H28" s="1" t="str">
        <f>IF(exp!J35&lt;&gt;"",exp!J35,"")</f>
        <v/>
      </c>
      <c r="I28" s="1" t="str">
        <f>IF(exp!K35&lt;&gt;"",exp!K35,"")</f>
        <v/>
      </c>
      <c r="J28" s="1" t="str">
        <f>IF(exp!L35&lt;&gt;"",exp!L35,"")</f>
        <v/>
      </c>
      <c r="K28" s="1" t="str">
        <f>IF(exp!M35&lt;&gt;"",exp!M35,"")</f>
        <v/>
      </c>
      <c r="L28" s="1" t="str">
        <f>IF(exp!N35&lt;&gt;"",exp!N35,"")</f>
        <v/>
      </c>
      <c r="M28" s="1" t="str">
        <f>IF(exp!O35&lt;&gt;"",exp!O35,"")</f>
        <v/>
      </c>
      <c r="N28" s="1" t="str">
        <f>IF(exp!P35&lt;&gt;"",exp!P35,"")</f>
        <v/>
      </c>
      <c r="O28" s="1" t="str">
        <f>IF(exp!Q35&lt;&gt;"",exp!Q35,"")</f>
        <v/>
      </c>
    </row>
    <row r="29" spans="1:15" x14ac:dyDescent="0.25">
      <c r="A29" s="1" t="str">
        <f>IF(exp!C36&lt;&gt;"",exp!B36,"")</f>
        <v/>
      </c>
      <c r="B29" s="1" t="str">
        <f>IF(exp!C36&lt;&gt;"",exp!C36,"")</f>
        <v/>
      </c>
      <c r="C29" s="1" t="str">
        <f>IF(exp!E36&lt;&gt;"",exp!E36,"")</f>
        <v/>
      </c>
      <c r="D29" s="24" t="str">
        <f>IF(exp!F36&lt;&gt;"",exp!F36,"")</f>
        <v/>
      </c>
      <c r="E29" s="1" t="str">
        <f>IF(exp!G36&lt;&gt;"",exp!G36,"")</f>
        <v/>
      </c>
      <c r="F29" s="1" t="str">
        <f>IF(exp!H36&lt;&gt;"",exp!H36,"")</f>
        <v/>
      </c>
      <c r="G29" s="1" t="str">
        <f>IF(exp!I36&lt;&gt;"",VLOOKUP(exp!I36,private!O:P,2,FALSE),"")</f>
        <v>broy</v>
      </c>
      <c r="H29" s="1" t="str">
        <f>IF(exp!J36&lt;&gt;"",exp!J36,"")</f>
        <v/>
      </c>
      <c r="I29" s="1" t="str">
        <f>IF(exp!K36&lt;&gt;"",exp!K36,"")</f>
        <v/>
      </c>
      <c r="J29" s="1" t="str">
        <f>IF(exp!L36&lt;&gt;"",exp!L36,"")</f>
        <v/>
      </c>
      <c r="K29" s="1" t="str">
        <f>IF(exp!M36&lt;&gt;"",exp!M36,"")</f>
        <v/>
      </c>
      <c r="L29" s="1" t="str">
        <f>IF(exp!N36&lt;&gt;"",exp!N36,"")</f>
        <v/>
      </c>
      <c r="M29" s="1" t="str">
        <f>IF(exp!O36&lt;&gt;"",exp!O36,"")</f>
        <v/>
      </c>
      <c r="N29" s="1" t="str">
        <f>IF(exp!P36&lt;&gt;"",exp!P36,"")</f>
        <v/>
      </c>
      <c r="O29" s="1" t="str">
        <f>IF(exp!Q36&lt;&gt;"",exp!Q36,"")</f>
        <v/>
      </c>
    </row>
    <row r="30" spans="1:15" x14ac:dyDescent="0.25">
      <c r="A30" s="1" t="str">
        <f>IF(exp!C37&lt;&gt;"",exp!B37,"")</f>
        <v/>
      </c>
      <c r="B30" s="1" t="str">
        <f>IF(exp!C37&lt;&gt;"",exp!C37,"")</f>
        <v/>
      </c>
      <c r="C30" s="1" t="str">
        <f>IF(exp!E37&lt;&gt;"",exp!E37,"")</f>
        <v/>
      </c>
      <c r="D30" s="24" t="str">
        <f>IF(exp!F37&lt;&gt;"",exp!F37,"")</f>
        <v/>
      </c>
      <c r="E30" s="1" t="str">
        <f>IF(exp!G37&lt;&gt;"",exp!G37,"")</f>
        <v/>
      </c>
      <c r="F30" s="1" t="str">
        <f>IF(exp!H37&lt;&gt;"",exp!H37,"")</f>
        <v/>
      </c>
      <c r="G30" s="1" t="str">
        <f>IF(exp!I37&lt;&gt;"",VLOOKUP(exp!I37,private!O:P,2,FALSE),"")</f>
        <v>broy</v>
      </c>
      <c r="H30" s="1" t="str">
        <f>IF(exp!J37&lt;&gt;"",exp!J37,"")</f>
        <v/>
      </c>
      <c r="I30" s="1" t="str">
        <f>IF(exp!K37&lt;&gt;"",exp!K37,"")</f>
        <v/>
      </c>
      <c r="J30" s="1" t="str">
        <f>IF(exp!L37&lt;&gt;"",exp!L37,"")</f>
        <v/>
      </c>
      <c r="K30" s="1" t="str">
        <f>IF(exp!M37&lt;&gt;"",exp!M37,"")</f>
        <v/>
      </c>
      <c r="L30" s="1" t="str">
        <f>IF(exp!N37&lt;&gt;"",exp!N37,"")</f>
        <v/>
      </c>
      <c r="M30" s="1" t="str">
        <f>IF(exp!O37&lt;&gt;"",exp!O37,"")</f>
        <v/>
      </c>
      <c r="N30" s="1" t="str">
        <f>IF(exp!P37&lt;&gt;"",exp!P37,"")</f>
        <v/>
      </c>
      <c r="O30" s="1" t="str">
        <f>IF(exp!Q37&lt;&gt;"",exp!Q37,"")</f>
        <v/>
      </c>
    </row>
    <row r="31" spans="1:15" x14ac:dyDescent="0.25">
      <c r="A31" s="1" t="str">
        <f>IF(exp!C38&lt;&gt;"",exp!B38,"")</f>
        <v/>
      </c>
      <c r="B31" s="1" t="str">
        <f>IF(exp!C38&lt;&gt;"",exp!C38,"")</f>
        <v/>
      </c>
      <c r="C31" s="1" t="str">
        <f>IF(exp!E38&lt;&gt;"",exp!E38,"")</f>
        <v/>
      </c>
      <c r="D31" s="24" t="str">
        <f>IF(exp!F38&lt;&gt;"",exp!F38,"")</f>
        <v/>
      </c>
      <c r="E31" s="1" t="str">
        <f>IF(exp!G38&lt;&gt;"",exp!G38,"")</f>
        <v/>
      </c>
      <c r="F31" s="1" t="str">
        <f>IF(exp!H38&lt;&gt;"",exp!H38,"")</f>
        <v/>
      </c>
      <c r="G31" s="1" t="str">
        <f>IF(exp!I38&lt;&gt;"",VLOOKUP(exp!I38,private!O:P,2,FALSE),"")</f>
        <v>broy</v>
      </c>
      <c r="H31" s="1" t="str">
        <f>IF(exp!J38&lt;&gt;"",exp!J38,"")</f>
        <v/>
      </c>
      <c r="I31" s="1" t="str">
        <f>IF(exp!K38&lt;&gt;"",exp!K38,"")</f>
        <v/>
      </c>
      <c r="J31" s="1" t="str">
        <f>IF(exp!L38&lt;&gt;"",exp!L38,"")</f>
        <v/>
      </c>
      <c r="K31" s="1" t="str">
        <f>IF(exp!M38&lt;&gt;"",exp!M38,"")</f>
        <v/>
      </c>
      <c r="L31" s="1" t="str">
        <f>IF(exp!N38&lt;&gt;"",exp!N38,"")</f>
        <v/>
      </c>
      <c r="M31" s="1" t="str">
        <f>IF(exp!O38&lt;&gt;"",exp!O38,"")</f>
        <v/>
      </c>
      <c r="N31" s="1" t="str">
        <f>IF(exp!P38&lt;&gt;"",exp!P38,"")</f>
        <v/>
      </c>
      <c r="O31" s="1" t="str">
        <f>IF(exp!Q38&lt;&gt;"",exp!Q38,"")</f>
        <v/>
      </c>
    </row>
    <row r="32" spans="1:15" x14ac:dyDescent="0.25">
      <c r="A32" s="1" t="str">
        <f>IF(exp!C39&lt;&gt;"",exp!B39,"")</f>
        <v/>
      </c>
      <c r="B32" s="1" t="str">
        <f>IF(exp!C39&lt;&gt;"",exp!C39,"")</f>
        <v/>
      </c>
      <c r="C32" s="1" t="str">
        <f>IF(exp!E39&lt;&gt;"",exp!E39,"")</f>
        <v/>
      </c>
      <c r="D32" s="24" t="str">
        <f>IF(exp!F39&lt;&gt;"",exp!F39,"")</f>
        <v/>
      </c>
      <c r="E32" s="1" t="str">
        <f>IF(exp!G39&lt;&gt;"",exp!G39,"")</f>
        <v/>
      </c>
      <c r="F32" s="1" t="str">
        <f>IF(exp!H39&lt;&gt;"",exp!H39,"")</f>
        <v/>
      </c>
      <c r="G32" s="1" t="str">
        <f>IF(exp!I39&lt;&gt;"",VLOOKUP(exp!I39,private!O:P,2,FALSE),"")</f>
        <v>broy</v>
      </c>
      <c r="H32" s="1" t="str">
        <f>IF(exp!J39&lt;&gt;"",exp!J39,"")</f>
        <v/>
      </c>
      <c r="I32" s="1" t="str">
        <f>IF(exp!K39&lt;&gt;"",exp!K39,"")</f>
        <v/>
      </c>
      <c r="J32" s="1" t="str">
        <f>IF(exp!L39&lt;&gt;"",exp!L39,"")</f>
        <v/>
      </c>
      <c r="K32" s="1" t="str">
        <f>IF(exp!M39&lt;&gt;"",exp!M39,"")</f>
        <v/>
      </c>
      <c r="L32" s="1" t="str">
        <f>IF(exp!N39&lt;&gt;"",exp!N39,"")</f>
        <v/>
      </c>
      <c r="M32" s="1" t="str">
        <f>IF(exp!O39&lt;&gt;"",exp!O39,"")</f>
        <v/>
      </c>
      <c r="N32" s="1" t="str">
        <f>IF(exp!P39&lt;&gt;"",exp!P39,"")</f>
        <v/>
      </c>
      <c r="O32" s="1" t="str">
        <f>IF(exp!Q39&lt;&gt;"",exp!Q39,"")</f>
        <v/>
      </c>
    </row>
    <row r="33" spans="1:15" x14ac:dyDescent="0.25">
      <c r="A33" s="1" t="str">
        <f>IF(exp!C40&lt;&gt;"",exp!B40,"")</f>
        <v/>
      </c>
      <c r="B33" s="1" t="str">
        <f>IF(exp!C40&lt;&gt;"",exp!C40,"")</f>
        <v/>
      </c>
      <c r="C33" s="1" t="str">
        <f>IF(exp!E40&lt;&gt;"",exp!E40,"")</f>
        <v/>
      </c>
      <c r="D33" s="24" t="str">
        <f>IF(exp!F40&lt;&gt;"",exp!F40,"")</f>
        <v/>
      </c>
      <c r="E33" s="1" t="str">
        <f>IF(exp!G40&lt;&gt;"",exp!G40,"")</f>
        <v/>
      </c>
      <c r="F33" s="1" t="str">
        <f>IF(exp!H40&lt;&gt;"",exp!H40,"")</f>
        <v/>
      </c>
      <c r="G33" s="1" t="str">
        <f>IF(exp!I40&lt;&gt;"",VLOOKUP(exp!I40,private!O:P,2,FALSE),"")</f>
        <v>broy</v>
      </c>
      <c r="H33" s="1" t="str">
        <f>IF(exp!J40&lt;&gt;"",exp!J40,"")</f>
        <v/>
      </c>
      <c r="I33" s="1" t="str">
        <f>IF(exp!K40&lt;&gt;"",exp!K40,"")</f>
        <v/>
      </c>
      <c r="J33" s="1" t="str">
        <f>IF(exp!L40&lt;&gt;"",exp!L40,"")</f>
        <v/>
      </c>
      <c r="K33" s="1" t="str">
        <f>IF(exp!M40&lt;&gt;"",exp!M40,"")</f>
        <v/>
      </c>
      <c r="L33" s="1" t="str">
        <f>IF(exp!N40&lt;&gt;"",exp!N40,"")</f>
        <v/>
      </c>
      <c r="M33" s="1" t="str">
        <f>IF(exp!O40&lt;&gt;"",exp!O40,"")</f>
        <v/>
      </c>
      <c r="N33" s="1" t="str">
        <f>IF(exp!P40&lt;&gt;"",exp!P40,"")</f>
        <v/>
      </c>
      <c r="O33" s="1" t="str">
        <f>IF(exp!Q40&lt;&gt;"",exp!Q40,"")</f>
        <v/>
      </c>
    </row>
    <row r="34" spans="1:15" x14ac:dyDescent="0.25">
      <c r="A34" s="1" t="str">
        <f>IF(exp!C41&lt;&gt;"",exp!B41,"")</f>
        <v/>
      </c>
      <c r="B34" s="1" t="str">
        <f>IF(exp!C41&lt;&gt;"",exp!C41,"")</f>
        <v/>
      </c>
      <c r="C34" s="1" t="str">
        <f>IF(exp!E41&lt;&gt;"",exp!E41,"")</f>
        <v/>
      </c>
      <c r="D34" s="24" t="str">
        <f>IF(exp!F41&lt;&gt;"",exp!F41,"")</f>
        <v/>
      </c>
      <c r="E34" s="1" t="str">
        <f>IF(exp!G41&lt;&gt;"",exp!G41,"")</f>
        <v/>
      </c>
      <c r="F34" s="1" t="str">
        <f>IF(exp!H41&lt;&gt;"",exp!H41,"")</f>
        <v/>
      </c>
      <c r="G34" s="1" t="str">
        <f>IF(exp!I41&lt;&gt;"",VLOOKUP(exp!I41,private!O:P,2,FALSE),"")</f>
        <v>broy</v>
      </c>
      <c r="H34" s="1" t="str">
        <f>IF(exp!J41&lt;&gt;"",exp!J41,"")</f>
        <v/>
      </c>
      <c r="I34" s="1" t="str">
        <f>IF(exp!K41&lt;&gt;"",exp!K41,"")</f>
        <v/>
      </c>
      <c r="J34" s="1" t="str">
        <f>IF(exp!L41&lt;&gt;"",exp!L41,"")</f>
        <v/>
      </c>
      <c r="K34" s="1" t="str">
        <f>IF(exp!M41&lt;&gt;"",exp!M41,"")</f>
        <v/>
      </c>
      <c r="L34" s="1" t="str">
        <f>IF(exp!N41&lt;&gt;"",exp!N41,"")</f>
        <v/>
      </c>
      <c r="M34" s="1" t="str">
        <f>IF(exp!O41&lt;&gt;"",exp!O41,"")</f>
        <v/>
      </c>
      <c r="N34" s="1" t="str">
        <f>IF(exp!P41&lt;&gt;"",exp!P41,"")</f>
        <v/>
      </c>
      <c r="O34" s="1" t="str">
        <f>IF(exp!Q41&lt;&gt;"",exp!Q41,"")</f>
        <v/>
      </c>
    </row>
    <row r="35" spans="1:15" x14ac:dyDescent="0.25">
      <c r="A35" s="1" t="str">
        <f>IF(exp!C42&lt;&gt;"",exp!B42,"")</f>
        <v/>
      </c>
      <c r="B35" s="1" t="str">
        <f>IF(exp!C42&lt;&gt;"",exp!C42,"")</f>
        <v/>
      </c>
      <c r="C35" s="1" t="str">
        <f>IF(exp!E42&lt;&gt;"",exp!E42,"")</f>
        <v/>
      </c>
      <c r="D35" s="24" t="str">
        <f>IF(exp!F42&lt;&gt;"",exp!F42,"")</f>
        <v/>
      </c>
      <c r="E35" s="1" t="str">
        <f>IF(exp!G42&lt;&gt;"",exp!G42,"")</f>
        <v/>
      </c>
      <c r="F35" s="1" t="str">
        <f>IF(exp!H42&lt;&gt;"",exp!H42,"")</f>
        <v/>
      </c>
      <c r="G35" s="1" t="str">
        <f>IF(exp!I42&lt;&gt;"",VLOOKUP(exp!I42,private!O:P,2,FALSE),"")</f>
        <v>broy</v>
      </c>
      <c r="H35" s="1" t="str">
        <f>IF(exp!J42&lt;&gt;"",exp!J42,"")</f>
        <v/>
      </c>
      <c r="I35" s="1" t="str">
        <f>IF(exp!K42&lt;&gt;"",exp!K42,"")</f>
        <v/>
      </c>
      <c r="J35" s="1" t="str">
        <f>IF(exp!L42&lt;&gt;"",exp!L42,"")</f>
        <v/>
      </c>
      <c r="K35" s="1" t="str">
        <f>IF(exp!M42&lt;&gt;"",exp!M42,"")</f>
        <v/>
      </c>
      <c r="L35" s="1" t="str">
        <f>IF(exp!N42&lt;&gt;"",exp!N42,"")</f>
        <v/>
      </c>
      <c r="M35" s="1" t="str">
        <f>IF(exp!O42&lt;&gt;"",exp!O42,"")</f>
        <v/>
      </c>
      <c r="N35" s="1" t="str">
        <f>IF(exp!P42&lt;&gt;"",exp!P42,"")</f>
        <v/>
      </c>
      <c r="O35" s="1" t="str">
        <f>IF(exp!Q42&lt;&gt;"",exp!Q42,"")</f>
        <v/>
      </c>
    </row>
    <row r="36" spans="1:15" x14ac:dyDescent="0.25">
      <c r="A36" s="1" t="str">
        <f>IF(exp!C43&lt;&gt;"",exp!B43,"")</f>
        <v/>
      </c>
      <c r="B36" s="1" t="str">
        <f>IF(exp!C43&lt;&gt;"",exp!C43,"")</f>
        <v/>
      </c>
      <c r="C36" s="1" t="str">
        <f>IF(exp!E43&lt;&gt;"",exp!E43,"")</f>
        <v/>
      </c>
      <c r="D36" s="24" t="str">
        <f>IF(exp!F43&lt;&gt;"",exp!F43,"")</f>
        <v/>
      </c>
      <c r="E36" s="1" t="str">
        <f>IF(exp!G43&lt;&gt;"",exp!G43,"")</f>
        <v/>
      </c>
      <c r="F36" s="1" t="str">
        <f>IF(exp!H43&lt;&gt;"",exp!H43,"")</f>
        <v/>
      </c>
      <c r="G36" s="1" t="str">
        <f>IF(exp!I43&lt;&gt;"",VLOOKUP(exp!I43,private!O:P,2,FALSE),"")</f>
        <v>broy</v>
      </c>
      <c r="H36" s="1" t="str">
        <f>IF(exp!J43&lt;&gt;"",exp!J43,"")</f>
        <v/>
      </c>
      <c r="I36" s="1" t="str">
        <f>IF(exp!K43&lt;&gt;"",exp!K43,"")</f>
        <v/>
      </c>
      <c r="J36" s="1" t="str">
        <f>IF(exp!L43&lt;&gt;"",exp!L43,"")</f>
        <v/>
      </c>
      <c r="K36" s="1" t="str">
        <f>IF(exp!M43&lt;&gt;"",exp!M43,"")</f>
        <v/>
      </c>
      <c r="L36" s="1" t="str">
        <f>IF(exp!N43&lt;&gt;"",exp!N43,"")</f>
        <v/>
      </c>
      <c r="M36" s="1" t="str">
        <f>IF(exp!O43&lt;&gt;"",exp!O43,"")</f>
        <v/>
      </c>
      <c r="N36" s="1" t="str">
        <f>IF(exp!P43&lt;&gt;"",exp!P43,"")</f>
        <v/>
      </c>
      <c r="O36" s="1" t="str">
        <f>IF(exp!Q43&lt;&gt;"",exp!Q43,"")</f>
        <v/>
      </c>
    </row>
    <row r="37" spans="1:15" x14ac:dyDescent="0.25">
      <c r="A37" s="1" t="str">
        <f>IF(exp!C44&lt;&gt;"",exp!B44,"")</f>
        <v/>
      </c>
      <c r="B37" s="1" t="str">
        <f>IF(exp!C44&lt;&gt;"",exp!C44,"")</f>
        <v/>
      </c>
      <c r="C37" s="1" t="str">
        <f>IF(exp!E44&lt;&gt;"",exp!E44,"")</f>
        <v/>
      </c>
      <c r="D37" s="24" t="str">
        <f>IF(exp!F44&lt;&gt;"",exp!F44,"")</f>
        <v/>
      </c>
      <c r="E37" s="1" t="str">
        <f>IF(exp!G44&lt;&gt;"",exp!G44,"")</f>
        <v/>
      </c>
      <c r="F37" s="1" t="str">
        <f>IF(exp!H44&lt;&gt;"",exp!H44,"")</f>
        <v/>
      </c>
      <c r="G37" s="1" t="str">
        <f>IF(exp!I44&lt;&gt;"",VLOOKUP(exp!I44,private!O:P,2,FALSE),"")</f>
        <v>broy</v>
      </c>
      <c r="H37" s="1" t="str">
        <f>IF(exp!J44&lt;&gt;"",exp!J44,"")</f>
        <v/>
      </c>
      <c r="I37" s="1" t="str">
        <f>IF(exp!K44&lt;&gt;"",exp!K44,"")</f>
        <v/>
      </c>
      <c r="J37" s="1" t="str">
        <f>IF(exp!L44&lt;&gt;"",exp!L44,"")</f>
        <v/>
      </c>
      <c r="K37" s="1" t="str">
        <f>IF(exp!M44&lt;&gt;"",exp!M44,"")</f>
        <v/>
      </c>
      <c r="L37" s="1" t="str">
        <f>IF(exp!N44&lt;&gt;"",exp!N44,"")</f>
        <v/>
      </c>
      <c r="M37" s="1" t="str">
        <f>IF(exp!O44&lt;&gt;"",exp!O44,"")</f>
        <v/>
      </c>
      <c r="N37" s="1" t="str">
        <f>IF(exp!P44&lt;&gt;"",exp!P44,"")</f>
        <v/>
      </c>
      <c r="O37" s="1" t="str">
        <f>IF(exp!Q44&lt;&gt;"",exp!Q44,"")</f>
        <v/>
      </c>
    </row>
    <row r="38" spans="1:15" x14ac:dyDescent="0.25">
      <c r="A38" s="1" t="str">
        <f>IF(exp!C45&lt;&gt;"",exp!B45,"")</f>
        <v/>
      </c>
      <c r="B38" s="1" t="str">
        <f>IF(exp!C45&lt;&gt;"",exp!C45,"")</f>
        <v/>
      </c>
      <c r="C38" s="1" t="str">
        <f>IF(exp!E45&lt;&gt;"",exp!E45,"")</f>
        <v/>
      </c>
      <c r="D38" s="24" t="str">
        <f>IF(exp!F45&lt;&gt;"",exp!F45,"")</f>
        <v/>
      </c>
      <c r="E38" s="1" t="str">
        <f>IF(exp!G45&lt;&gt;"",exp!G45,"")</f>
        <v/>
      </c>
      <c r="F38" s="1" t="str">
        <f>IF(exp!H45&lt;&gt;"",exp!H45,"")</f>
        <v/>
      </c>
      <c r="G38" s="1" t="str">
        <f>IF(exp!I45&lt;&gt;"",VLOOKUP(exp!I45,private!O:P,2,FALSE),"")</f>
        <v>broy</v>
      </c>
      <c r="H38" s="1" t="str">
        <f>IF(exp!J45&lt;&gt;"",exp!J45,"")</f>
        <v/>
      </c>
      <c r="I38" s="1" t="str">
        <f>IF(exp!K45&lt;&gt;"",exp!K45,"")</f>
        <v/>
      </c>
      <c r="J38" s="1" t="str">
        <f>IF(exp!L45&lt;&gt;"",exp!L45,"")</f>
        <v/>
      </c>
      <c r="K38" s="1" t="str">
        <f>IF(exp!M45&lt;&gt;"",exp!M45,"")</f>
        <v/>
      </c>
      <c r="L38" s="1" t="str">
        <f>IF(exp!N45&lt;&gt;"",exp!N45,"")</f>
        <v/>
      </c>
      <c r="M38" s="1" t="str">
        <f>IF(exp!O45&lt;&gt;"",exp!O45,"")</f>
        <v/>
      </c>
      <c r="N38" s="1" t="str">
        <f>IF(exp!P45&lt;&gt;"",exp!P45,"")</f>
        <v/>
      </c>
      <c r="O38" s="1" t="str">
        <f>IF(exp!Q45&lt;&gt;"",exp!Q45,"")</f>
        <v/>
      </c>
    </row>
    <row r="39" spans="1:15" x14ac:dyDescent="0.25">
      <c r="A39" s="1" t="str">
        <f>IF(exp!C46&lt;&gt;"",exp!B46,"")</f>
        <v/>
      </c>
      <c r="B39" s="1" t="str">
        <f>IF(exp!C46&lt;&gt;"",exp!C46,"")</f>
        <v/>
      </c>
      <c r="C39" s="1" t="str">
        <f>IF(exp!E46&lt;&gt;"",exp!E46,"")</f>
        <v/>
      </c>
      <c r="D39" s="24" t="str">
        <f>IF(exp!F46&lt;&gt;"",exp!F46,"")</f>
        <v/>
      </c>
      <c r="E39" s="1" t="str">
        <f>IF(exp!G46&lt;&gt;"",exp!G46,"")</f>
        <v/>
      </c>
      <c r="F39" s="1" t="str">
        <f>IF(exp!H46&lt;&gt;"",exp!H46,"")</f>
        <v/>
      </c>
      <c r="G39" s="1" t="str">
        <f>IF(exp!I46&lt;&gt;"",VLOOKUP(exp!I46,private!O:P,2,FALSE),"")</f>
        <v>broy</v>
      </c>
      <c r="H39" s="1" t="str">
        <f>IF(exp!J46&lt;&gt;"",exp!J46,"")</f>
        <v/>
      </c>
      <c r="I39" s="1" t="str">
        <f>IF(exp!K46&lt;&gt;"",exp!K46,"")</f>
        <v/>
      </c>
      <c r="J39" s="1" t="str">
        <f>IF(exp!L46&lt;&gt;"",exp!L46,"")</f>
        <v/>
      </c>
      <c r="K39" s="1" t="str">
        <f>IF(exp!M46&lt;&gt;"",exp!M46,"")</f>
        <v/>
      </c>
      <c r="L39" s="1" t="str">
        <f>IF(exp!N46&lt;&gt;"",exp!N46,"")</f>
        <v/>
      </c>
      <c r="M39" s="1" t="str">
        <f>IF(exp!O46&lt;&gt;"",exp!O46,"")</f>
        <v/>
      </c>
      <c r="N39" s="1" t="str">
        <f>IF(exp!P46&lt;&gt;"",exp!P46,"")</f>
        <v/>
      </c>
      <c r="O39" s="1" t="str">
        <f>IF(exp!Q46&lt;&gt;"",exp!Q46,"")</f>
        <v/>
      </c>
    </row>
    <row r="40" spans="1:15" x14ac:dyDescent="0.25">
      <c r="A40" s="1" t="str">
        <f>IF(exp!C47&lt;&gt;"",exp!B47,"")</f>
        <v/>
      </c>
      <c r="B40" s="1" t="str">
        <f>IF(exp!C47&lt;&gt;"",exp!C47,"")</f>
        <v/>
      </c>
      <c r="C40" s="1" t="str">
        <f>IF(exp!E47&lt;&gt;"",exp!E47,"")</f>
        <v/>
      </c>
      <c r="D40" s="24" t="str">
        <f>IF(exp!F47&lt;&gt;"",exp!F47,"")</f>
        <v/>
      </c>
      <c r="E40" s="1" t="str">
        <f>IF(exp!G47&lt;&gt;"",exp!G47,"")</f>
        <v/>
      </c>
      <c r="F40" s="1" t="str">
        <f>IF(exp!H47&lt;&gt;"",exp!H47,"")</f>
        <v/>
      </c>
      <c r="G40" s="1" t="str">
        <f>IF(exp!I47&lt;&gt;"",VLOOKUP(exp!I47,private!O:P,2,FALSE),"")</f>
        <v>broy</v>
      </c>
      <c r="H40" s="1" t="str">
        <f>IF(exp!J47&lt;&gt;"",exp!J47,"")</f>
        <v/>
      </c>
      <c r="I40" s="1" t="str">
        <f>IF(exp!K47&lt;&gt;"",exp!K47,"")</f>
        <v/>
      </c>
      <c r="J40" s="1" t="str">
        <f>IF(exp!L47&lt;&gt;"",exp!L47,"")</f>
        <v/>
      </c>
      <c r="K40" s="1" t="str">
        <f>IF(exp!M47&lt;&gt;"",exp!M47,"")</f>
        <v/>
      </c>
      <c r="L40" s="1" t="str">
        <f>IF(exp!N47&lt;&gt;"",exp!N47,"")</f>
        <v/>
      </c>
      <c r="M40" s="1" t="str">
        <f>IF(exp!O47&lt;&gt;"",exp!O47,"")</f>
        <v/>
      </c>
      <c r="N40" s="1" t="str">
        <f>IF(exp!P47&lt;&gt;"",exp!P47,"")</f>
        <v/>
      </c>
      <c r="O40" s="1" t="str">
        <f>IF(exp!Q47&lt;&gt;"",exp!Q47,"")</f>
        <v/>
      </c>
    </row>
    <row r="41" spans="1:15" x14ac:dyDescent="0.25">
      <c r="A41" s="1" t="str">
        <f>IF(exp!C48&lt;&gt;"",exp!B48,"")</f>
        <v/>
      </c>
      <c r="B41" s="1" t="str">
        <f>IF(exp!C48&lt;&gt;"",exp!C48,"")</f>
        <v/>
      </c>
      <c r="C41" s="1" t="str">
        <f>IF(exp!E48&lt;&gt;"",exp!E48,"")</f>
        <v/>
      </c>
      <c r="D41" s="24" t="str">
        <f>IF(exp!F48&lt;&gt;"",exp!F48,"")</f>
        <v/>
      </c>
      <c r="E41" s="1" t="str">
        <f>IF(exp!G48&lt;&gt;"",exp!G48,"")</f>
        <v/>
      </c>
      <c r="F41" s="1" t="str">
        <f>IF(exp!H48&lt;&gt;"",exp!H48,"")</f>
        <v/>
      </c>
      <c r="G41" s="1" t="str">
        <f>IF(exp!I48&lt;&gt;"",VLOOKUP(exp!I48,private!O:P,2,FALSE),"")</f>
        <v>broy</v>
      </c>
      <c r="H41" s="1" t="str">
        <f>IF(exp!J48&lt;&gt;"",exp!J48,"")</f>
        <v/>
      </c>
      <c r="I41" s="1" t="str">
        <f>IF(exp!K48&lt;&gt;"",exp!K48,"")</f>
        <v/>
      </c>
      <c r="J41" s="1" t="str">
        <f>IF(exp!L48&lt;&gt;"",exp!L48,"")</f>
        <v/>
      </c>
      <c r="K41" s="1" t="str">
        <f>IF(exp!M48&lt;&gt;"",exp!M48,"")</f>
        <v/>
      </c>
      <c r="L41" s="1" t="str">
        <f>IF(exp!N48&lt;&gt;"",exp!N48,"")</f>
        <v/>
      </c>
      <c r="M41" s="1" t="str">
        <f>IF(exp!O48&lt;&gt;"",exp!O48,"")</f>
        <v/>
      </c>
      <c r="N41" s="1" t="str">
        <f>IF(exp!P48&lt;&gt;"",exp!P48,"")</f>
        <v/>
      </c>
      <c r="O41" s="1" t="str">
        <f>IF(exp!Q48&lt;&gt;"",exp!Q48,"")</f>
        <v/>
      </c>
    </row>
    <row r="42" spans="1:15" x14ac:dyDescent="0.25">
      <c r="A42" s="1" t="str">
        <f>IF(exp!C49&lt;&gt;"",exp!B49,"")</f>
        <v/>
      </c>
      <c r="B42" s="1" t="str">
        <f>IF(exp!C49&lt;&gt;"",exp!C49,"")</f>
        <v/>
      </c>
      <c r="C42" s="1" t="str">
        <f>IF(exp!E49&lt;&gt;"",exp!E49,"")</f>
        <v/>
      </c>
      <c r="D42" s="24" t="str">
        <f>IF(exp!F49&lt;&gt;"",exp!F49,"")</f>
        <v/>
      </c>
      <c r="E42" s="1" t="str">
        <f>IF(exp!G49&lt;&gt;"",exp!G49,"")</f>
        <v/>
      </c>
      <c r="F42" s="1" t="str">
        <f>IF(exp!H49&lt;&gt;"",exp!H49,"")</f>
        <v/>
      </c>
      <c r="G42" s="1" t="str">
        <f>IF(exp!I49&lt;&gt;"",VLOOKUP(exp!I49,private!O:P,2,FALSE),"")</f>
        <v>broy</v>
      </c>
      <c r="H42" s="1" t="str">
        <f>IF(exp!J49&lt;&gt;"",exp!J49,"")</f>
        <v/>
      </c>
      <c r="I42" s="1" t="str">
        <f>IF(exp!K49&lt;&gt;"",exp!K49,"")</f>
        <v/>
      </c>
      <c r="J42" s="1" t="str">
        <f>IF(exp!L49&lt;&gt;"",exp!L49,"")</f>
        <v/>
      </c>
      <c r="K42" s="1" t="str">
        <f>IF(exp!M49&lt;&gt;"",exp!M49,"")</f>
        <v/>
      </c>
      <c r="L42" s="1" t="str">
        <f>IF(exp!N49&lt;&gt;"",exp!N49,"")</f>
        <v/>
      </c>
      <c r="M42" s="1" t="str">
        <f>IF(exp!O49&lt;&gt;"",exp!O49,"")</f>
        <v/>
      </c>
      <c r="N42" s="1" t="str">
        <f>IF(exp!P49&lt;&gt;"",exp!P49,"")</f>
        <v/>
      </c>
      <c r="O42" s="1" t="str">
        <f>IF(exp!Q49&lt;&gt;"",exp!Q49,"")</f>
        <v/>
      </c>
    </row>
    <row r="43" spans="1:15" x14ac:dyDescent="0.25">
      <c r="A43" s="1" t="str">
        <f>IF(exp!C50&lt;&gt;"",exp!B50,"")</f>
        <v/>
      </c>
      <c r="B43" s="1" t="str">
        <f>IF(exp!C50&lt;&gt;"",exp!C50,"")</f>
        <v/>
      </c>
      <c r="C43" s="1" t="str">
        <f>IF(exp!E50&lt;&gt;"",exp!E50,"")</f>
        <v/>
      </c>
      <c r="D43" s="24" t="str">
        <f>IF(exp!F50&lt;&gt;"",exp!F50,"")</f>
        <v/>
      </c>
      <c r="E43" s="1" t="str">
        <f>IF(exp!G50&lt;&gt;"",exp!G50,"")</f>
        <v/>
      </c>
      <c r="F43" s="1" t="str">
        <f>IF(exp!H50&lt;&gt;"",exp!H50,"")</f>
        <v/>
      </c>
      <c r="G43" s="1" t="str">
        <f>IF(exp!I50&lt;&gt;"",VLOOKUP(exp!I50,private!O:P,2,FALSE),"")</f>
        <v>broy</v>
      </c>
      <c r="H43" s="1" t="str">
        <f>IF(exp!J50&lt;&gt;"",exp!J50,"")</f>
        <v/>
      </c>
      <c r="I43" s="1" t="str">
        <f>IF(exp!K50&lt;&gt;"",exp!K50,"")</f>
        <v/>
      </c>
      <c r="J43" s="1" t="str">
        <f>IF(exp!L50&lt;&gt;"",exp!L50,"")</f>
        <v/>
      </c>
      <c r="K43" s="1" t="str">
        <f>IF(exp!M50&lt;&gt;"",exp!M50,"")</f>
        <v/>
      </c>
      <c r="L43" s="1" t="str">
        <f>IF(exp!N50&lt;&gt;"",exp!N50,"")</f>
        <v/>
      </c>
      <c r="M43" s="1" t="str">
        <f>IF(exp!O50&lt;&gt;"",exp!O50,"")</f>
        <v/>
      </c>
      <c r="N43" s="1" t="str">
        <f>IF(exp!P50&lt;&gt;"",exp!P50,"")</f>
        <v/>
      </c>
      <c r="O43" s="1" t="str">
        <f>IF(exp!Q50&lt;&gt;"",exp!Q50,"")</f>
        <v/>
      </c>
    </row>
    <row r="44" spans="1:15" x14ac:dyDescent="0.25">
      <c r="A44" s="1" t="str">
        <f>IF(exp!C51&lt;&gt;"",exp!B51,"")</f>
        <v/>
      </c>
      <c r="B44" s="1" t="str">
        <f>IF(exp!C51&lt;&gt;"",exp!C51,"")</f>
        <v/>
      </c>
      <c r="C44" s="1" t="str">
        <f>IF(exp!E51&lt;&gt;"",exp!E51,"")</f>
        <v/>
      </c>
      <c r="D44" s="24" t="str">
        <f>IF(exp!F51&lt;&gt;"",exp!F51,"")</f>
        <v/>
      </c>
      <c r="E44" s="1" t="str">
        <f>IF(exp!G51&lt;&gt;"",exp!G51,"")</f>
        <v/>
      </c>
      <c r="F44" s="1" t="str">
        <f>IF(exp!H51&lt;&gt;"",exp!H51,"")</f>
        <v/>
      </c>
      <c r="G44" s="1" t="str">
        <f>IF(exp!I51&lt;&gt;"",VLOOKUP(exp!I51,private!O:P,2,FALSE),"")</f>
        <v>broy</v>
      </c>
      <c r="H44" s="1" t="str">
        <f>IF(exp!J51&lt;&gt;"",exp!J51,"")</f>
        <v/>
      </c>
      <c r="I44" s="1" t="str">
        <f>IF(exp!K51&lt;&gt;"",exp!K51,"")</f>
        <v/>
      </c>
      <c r="J44" s="1" t="str">
        <f>IF(exp!L51&lt;&gt;"",exp!L51,"")</f>
        <v/>
      </c>
      <c r="K44" s="1" t="str">
        <f>IF(exp!M51&lt;&gt;"",exp!M51,"")</f>
        <v/>
      </c>
      <c r="L44" s="1" t="str">
        <f>IF(exp!N51&lt;&gt;"",exp!N51,"")</f>
        <v/>
      </c>
      <c r="M44" s="1" t="str">
        <f>IF(exp!O51&lt;&gt;"",exp!O51,"")</f>
        <v/>
      </c>
      <c r="N44" s="1" t="str">
        <f>IF(exp!P51&lt;&gt;"",exp!P51,"")</f>
        <v/>
      </c>
      <c r="O44" s="1" t="str">
        <f>IF(exp!Q51&lt;&gt;"",exp!Q51,"")</f>
        <v/>
      </c>
    </row>
    <row r="45" spans="1:15" x14ac:dyDescent="0.25">
      <c r="A45" s="1" t="str">
        <f>IF(exp!C52&lt;&gt;"",exp!B52,"")</f>
        <v/>
      </c>
      <c r="B45" s="1" t="str">
        <f>IF(exp!C52&lt;&gt;"",exp!C52,"")</f>
        <v/>
      </c>
      <c r="C45" s="1" t="str">
        <f>IF(exp!E52&lt;&gt;"",exp!E52,"")</f>
        <v/>
      </c>
      <c r="D45" s="24" t="str">
        <f>IF(exp!F52&lt;&gt;"",exp!F52,"")</f>
        <v/>
      </c>
      <c r="E45" s="1" t="str">
        <f>IF(exp!G52&lt;&gt;"",exp!G52,"")</f>
        <v/>
      </c>
      <c r="F45" s="1" t="str">
        <f>IF(exp!H52&lt;&gt;"",exp!H52,"")</f>
        <v/>
      </c>
      <c r="G45" s="1" t="str">
        <f>IF(exp!I52&lt;&gt;"",VLOOKUP(exp!I52,private!O:P,2,FALSE),"")</f>
        <v>broy</v>
      </c>
      <c r="H45" s="1" t="str">
        <f>IF(exp!J52&lt;&gt;"",exp!J52,"")</f>
        <v/>
      </c>
      <c r="I45" s="1" t="str">
        <f>IF(exp!K52&lt;&gt;"",exp!K52,"")</f>
        <v/>
      </c>
      <c r="J45" s="1" t="str">
        <f>IF(exp!L52&lt;&gt;"",exp!L52,"")</f>
        <v/>
      </c>
      <c r="K45" s="1" t="str">
        <f>IF(exp!M52&lt;&gt;"",exp!M52,"")</f>
        <v/>
      </c>
      <c r="L45" s="1" t="str">
        <f>IF(exp!N52&lt;&gt;"",exp!N52,"")</f>
        <v/>
      </c>
      <c r="M45" s="1" t="str">
        <f>IF(exp!O52&lt;&gt;"",exp!O52,"")</f>
        <v/>
      </c>
      <c r="N45" s="1" t="str">
        <f>IF(exp!P52&lt;&gt;"",exp!P52,"")</f>
        <v/>
      </c>
      <c r="O45" s="1" t="str">
        <f>IF(exp!Q52&lt;&gt;"",exp!Q52,"")</f>
        <v/>
      </c>
    </row>
    <row r="46" spans="1:15" x14ac:dyDescent="0.25">
      <c r="A46" s="1" t="str">
        <f>IF(exp!C53&lt;&gt;"",exp!B53,"")</f>
        <v/>
      </c>
      <c r="B46" s="1" t="str">
        <f>IF(exp!C53&lt;&gt;"",exp!C53,"")</f>
        <v/>
      </c>
      <c r="C46" s="1" t="str">
        <f>IF(exp!E53&lt;&gt;"",exp!E53,"")</f>
        <v/>
      </c>
      <c r="D46" s="24" t="str">
        <f>IF(exp!F53&lt;&gt;"",exp!F53,"")</f>
        <v/>
      </c>
      <c r="E46" s="1" t="str">
        <f>IF(exp!G53&lt;&gt;"",exp!G53,"")</f>
        <v/>
      </c>
      <c r="F46" s="1" t="str">
        <f>IF(exp!H53&lt;&gt;"",exp!H53,"")</f>
        <v/>
      </c>
      <c r="G46" s="1" t="str">
        <f>IF(exp!I53&lt;&gt;"",VLOOKUP(exp!I53,private!O:P,2,FALSE),"")</f>
        <v>broy</v>
      </c>
      <c r="H46" s="1" t="str">
        <f>IF(exp!J53&lt;&gt;"",exp!J53,"")</f>
        <v/>
      </c>
      <c r="I46" s="1" t="str">
        <f>IF(exp!K53&lt;&gt;"",exp!K53,"")</f>
        <v/>
      </c>
      <c r="J46" s="1" t="str">
        <f>IF(exp!L53&lt;&gt;"",exp!L53,"")</f>
        <v/>
      </c>
      <c r="K46" s="1" t="str">
        <f>IF(exp!M53&lt;&gt;"",exp!M53,"")</f>
        <v/>
      </c>
      <c r="L46" s="1" t="str">
        <f>IF(exp!N53&lt;&gt;"",exp!N53,"")</f>
        <v/>
      </c>
      <c r="M46" s="1" t="str">
        <f>IF(exp!O53&lt;&gt;"",exp!O53,"")</f>
        <v/>
      </c>
      <c r="N46" s="1" t="str">
        <f>IF(exp!P53&lt;&gt;"",exp!P53,"")</f>
        <v/>
      </c>
      <c r="O46" s="1" t="str">
        <f>IF(exp!Q53&lt;&gt;"",exp!Q53,"")</f>
        <v/>
      </c>
    </row>
    <row r="47" spans="1:15" x14ac:dyDescent="0.25">
      <c r="A47" s="1" t="str">
        <f>IF(exp!C54&lt;&gt;"",exp!B54,"")</f>
        <v/>
      </c>
      <c r="B47" s="1" t="str">
        <f>IF(exp!C54&lt;&gt;"",exp!C54,"")</f>
        <v/>
      </c>
      <c r="C47" s="1" t="str">
        <f>IF(exp!E54&lt;&gt;"",exp!E54,"")</f>
        <v/>
      </c>
      <c r="D47" s="24" t="str">
        <f>IF(exp!F54&lt;&gt;"",exp!F54,"")</f>
        <v/>
      </c>
      <c r="E47" s="1" t="str">
        <f>IF(exp!G54&lt;&gt;"",exp!G54,"")</f>
        <v/>
      </c>
      <c r="F47" s="1" t="str">
        <f>IF(exp!H54&lt;&gt;"",exp!H54,"")</f>
        <v/>
      </c>
      <c r="G47" s="1" t="str">
        <f>IF(exp!I54&lt;&gt;"",VLOOKUP(exp!I54,private!O:P,2,FALSE),"")</f>
        <v>broy</v>
      </c>
      <c r="H47" s="1" t="str">
        <f>IF(exp!J54&lt;&gt;"",exp!J54,"")</f>
        <v/>
      </c>
      <c r="I47" s="1" t="str">
        <f>IF(exp!K54&lt;&gt;"",exp!K54,"")</f>
        <v/>
      </c>
      <c r="J47" s="1" t="str">
        <f>IF(exp!L54&lt;&gt;"",exp!L54,"")</f>
        <v/>
      </c>
      <c r="K47" s="1" t="str">
        <f>IF(exp!M54&lt;&gt;"",exp!M54,"")</f>
        <v/>
      </c>
      <c r="L47" s="1" t="str">
        <f>IF(exp!N54&lt;&gt;"",exp!N54,"")</f>
        <v/>
      </c>
      <c r="M47" s="1" t="str">
        <f>IF(exp!O54&lt;&gt;"",exp!O54,"")</f>
        <v/>
      </c>
      <c r="N47" s="1" t="str">
        <f>IF(exp!P54&lt;&gt;"",exp!P54,"")</f>
        <v/>
      </c>
      <c r="O47" s="1" t="str">
        <f>IF(exp!Q54&lt;&gt;"",exp!Q54,"")</f>
        <v/>
      </c>
    </row>
    <row r="48" spans="1:15" x14ac:dyDescent="0.25">
      <c r="A48" s="1" t="str">
        <f>IF(exp!C55&lt;&gt;"",exp!B55,"")</f>
        <v/>
      </c>
      <c r="B48" s="1" t="str">
        <f>IF(exp!C55&lt;&gt;"",exp!C55,"")</f>
        <v/>
      </c>
      <c r="C48" s="1" t="str">
        <f>IF(exp!E55&lt;&gt;"",exp!E55,"")</f>
        <v/>
      </c>
      <c r="D48" s="24" t="str">
        <f>IF(exp!F55&lt;&gt;"",exp!F55,"")</f>
        <v/>
      </c>
      <c r="E48" s="1" t="str">
        <f>IF(exp!G55&lt;&gt;"",exp!G55,"")</f>
        <v/>
      </c>
      <c r="F48" s="1" t="str">
        <f>IF(exp!H55&lt;&gt;"",exp!H55,"")</f>
        <v/>
      </c>
      <c r="G48" s="1" t="str">
        <f>IF(exp!I55&lt;&gt;"",VLOOKUP(exp!I55,private!O:P,2,FALSE),"")</f>
        <v>broy</v>
      </c>
      <c r="H48" s="1" t="str">
        <f>IF(exp!J55&lt;&gt;"",exp!J55,"")</f>
        <v/>
      </c>
      <c r="I48" s="1" t="str">
        <f>IF(exp!K55&lt;&gt;"",exp!K55,"")</f>
        <v/>
      </c>
      <c r="J48" s="1" t="str">
        <f>IF(exp!L55&lt;&gt;"",exp!L55,"")</f>
        <v/>
      </c>
      <c r="K48" s="1" t="str">
        <f>IF(exp!M55&lt;&gt;"",exp!M55,"")</f>
        <v/>
      </c>
      <c r="L48" s="1" t="str">
        <f>IF(exp!N55&lt;&gt;"",exp!N55,"")</f>
        <v/>
      </c>
      <c r="M48" s="1" t="str">
        <f>IF(exp!O55&lt;&gt;"",exp!O55,"")</f>
        <v/>
      </c>
      <c r="N48" s="1" t="str">
        <f>IF(exp!P55&lt;&gt;"",exp!P55,"")</f>
        <v/>
      </c>
      <c r="O48" s="1" t="str">
        <f>IF(exp!Q55&lt;&gt;"",exp!Q55,"")</f>
        <v/>
      </c>
    </row>
    <row r="49" spans="1:15" x14ac:dyDescent="0.25">
      <c r="A49" s="1" t="str">
        <f>IF(exp!C56&lt;&gt;"",exp!B56,"")</f>
        <v/>
      </c>
      <c r="B49" s="1" t="str">
        <f>IF(exp!C56&lt;&gt;"",exp!C56,"")</f>
        <v/>
      </c>
      <c r="C49" s="1" t="str">
        <f>IF(exp!E56&lt;&gt;"",exp!E56,"")</f>
        <v/>
      </c>
      <c r="D49" s="24" t="str">
        <f>IF(exp!F56&lt;&gt;"",exp!F56,"")</f>
        <v/>
      </c>
      <c r="E49" s="1" t="str">
        <f>IF(exp!G56&lt;&gt;"",exp!G56,"")</f>
        <v/>
      </c>
      <c r="F49" s="1" t="str">
        <f>IF(exp!H56&lt;&gt;"",exp!H56,"")</f>
        <v/>
      </c>
      <c r="G49" s="1" t="str">
        <f>IF(exp!I56&lt;&gt;"",VLOOKUP(exp!I56,private!O:P,2,FALSE),"")</f>
        <v>broy</v>
      </c>
      <c r="H49" s="1" t="str">
        <f>IF(exp!J56&lt;&gt;"",exp!J56,"")</f>
        <v/>
      </c>
      <c r="I49" s="1" t="str">
        <f>IF(exp!K56&lt;&gt;"",exp!K56,"")</f>
        <v/>
      </c>
      <c r="J49" s="1" t="str">
        <f>IF(exp!L56&lt;&gt;"",exp!L56,"")</f>
        <v/>
      </c>
      <c r="K49" s="1" t="str">
        <f>IF(exp!M56&lt;&gt;"",exp!M56,"")</f>
        <v/>
      </c>
      <c r="L49" s="1" t="str">
        <f>IF(exp!N56&lt;&gt;"",exp!N56,"")</f>
        <v/>
      </c>
      <c r="M49" s="1" t="str">
        <f>IF(exp!O56&lt;&gt;"",exp!O56,"")</f>
        <v/>
      </c>
      <c r="N49" s="1" t="str">
        <f>IF(exp!P56&lt;&gt;"",exp!P56,"")</f>
        <v/>
      </c>
      <c r="O49" s="1" t="str">
        <f>IF(exp!Q56&lt;&gt;"",exp!Q56,"")</f>
        <v/>
      </c>
    </row>
    <row r="50" spans="1:15" x14ac:dyDescent="0.25">
      <c r="A50" s="1" t="str">
        <f>IF(exp!C57&lt;&gt;"",exp!B57,"")</f>
        <v/>
      </c>
      <c r="B50" s="1" t="str">
        <f>IF(exp!C57&lt;&gt;"",exp!C57,"")</f>
        <v/>
      </c>
      <c r="C50" s="1" t="str">
        <f>IF(exp!E57&lt;&gt;"",exp!E57,"")</f>
        <v/>
      </c>
      <c r="D50" s="24" t="str">
        <f>IF(exp!F57&lt;&gt;"",exp!F57,"")</f>
        <v/>
      </c>
      <c r="E50" s="1" t="str">
        <f>IF(exp!G57&lt;&gt;"",exp!G57,"")</f>
        <v/>
      </c>
      <c r="F50" s="1" t="str">
        <f>IF(exp!H57&lt;&gt;"",exp!H57,"")</f>
        <v/>
      </c>
      <c r="G50" s="1" t="str">
        <f>IF(exp!I57&lt;&gt;"",VLOOKUP(exp!I57,private!O:P,2,FALSE),"")</f>
        <v>broy</v>
      </c>
      <c r="H50" s="1" t="str">
        <f>IF(exp!J57&lt;&gt;"",exp!J57,"")</f>
        <v/>
      </c>
      <c r="I50" s="1" t="str">
        <f>IF(exp!K57&lt;&gt;"",exp!K57,"")</f>
        <v/>
      </c>
      <c r="J50" s="1" t="str">
        <f>IF(exp!L57&lt;&gt;"",exp!L57,"")</f>
        <v/>
      </c>
      <c r="K50" s="1" t="str">
        <f>IF(exp!M57&lt;&gt;"",exp!M57,"")</f>
        <v/>
      </c>
      <c r="L50" s="1" t="str">
        <f>IF(exp!N57&lt;&gt;"",exp!N57,"")</f>
        <v/>
      </c>
      <c r="M50" s="1" t="str">
        <f>IF(exp!O57&lt;&gt;"",exp!O57,"")</f>
        <v/>
      </c>
      <c r="N50" s="1" t="str">
        <f>IF(exp!P57&lt;&gt;"",exp!P57,"")</f>
        <v/>
      </c>
      <c r="O50" s="1" t="str">
        <f>IF(exp!Q57&lt;&gt;"",exp!Q57,"")</f>
        <v/>
      </c>
    </row>
    <row r="51" spans="1:15" x14ac:dyDescent="0.25">
      <c r="A51" s="1" t="str">
        <f>IF(exp!C58&lt;&gt;"",exp!B58,"")</f>
        <v/>
      </c>
      <c r="B51" s="1" t="str">
        <f>IF(exp!C58&lt;&gt;"",exp!C58,"")</f>
        <v/>
      </c>
      <c r="C51" s="1" t="str">
        <f>IF(exp!E58&lt;&gt;"",exp!E58,"")</f>
        <v/>
      </c>
      <c r="D51" s="24" t="str">
        <f>IF(exp!F58&lt;&gt;"",exp!F58,"")</f>
        <v/>
      </c>
      <c r="E51" s="1" t="str">
        <f>IF(exp!G58&lt;&gt;"",exp!G58,"")</f>
        <v/>
      </c>
      <c r="F51" s="1" t="str">
        <f>IF(exp!H58&lt;&gt;"",exp!H58,"")</f>
        <v/>
      </c>
      <c r="G51" s="1" t="str">
        <f>IF(exp!I58&lt;&gt;"",VLOOKUP(exp!I58,private!O:P,2,FALSE),"")</f>
        <v>broy</v>
      </c>
      <c r="H51" s="1" t="str">
        <f>IF(exp!J58&lt;&gt;"",exp!J58,"")</f>
        <v/>
      </c>
      <c r="I51" s="1" t="str">
        <f>IF(exp!K58&lt;&gt;"",exp!K58,"")</f>
        <v/>
      </c>
      <c r="J51" s="1" t="str">
        <f>IF(exp!L58&lt;&gt;"",exp!L58,"")</f>
        <v/>
      </c>
      <c r="K51" s="1" t="str">
        <f>IF(exp!M58&lt;&gt;"",exp!M58,"")</f>
        <v/>
      </c>
      <c r="L51" s="1" t="str">
        <f>IF(exp!N58&lt;&gt;"",exp!N58,"")</f>
        <v/>
      </c>
      <c r="M51" s="1" t="str">
        <f>IF(exp!O58&lt;&gt;"",exp!O58,"")</f>
        <v/>
      </c>
      <c r="N51" s="1" t="str">
        <f>IF(exp!P58&lt;&gt;"",exp!P58,"")</f>
        <v/>
      </c>
      <c r="O51" s="1" t="str">
        <f>IF(exp!Q58&lt;&gt;"",exp!Q58,"")</f>
        <v/>
      </c>
    </row>
    <row r="52" spans="1:15" x14ac:dyDescent="0.25">
      <c r="A52" s="1" t="str">
        <f>IF(exp!C59&lt;&gt;"",exp!B59,"")</f>
        <v/>
      </c>
      <c r="B52" s="1" t="str">
        <f>IF(exp!C59&lt;&gt;"",exp!C59,"")</f>
        <v/>
      </c>
      <c r="C52" s="1" t="str">
        <f>IF(exp!E59&lt;&gt;"",exp!E59,"")</f>
        <v/>
      </c>
      <c r="D52" s="24" t="str">
        <f>IF(exp!F59&lt;&gt;"",exp!F59,"")</f>
        <v/>
      </c>
      <c r="E52" s="1" t="str">
        <f>IF(exp!G59&lt;&gt;"",exp!G59,"")</f>
        <v/>
      </c>
      <c r="F52" s="1" t="str">
        <f>IF(exp!H59&lt;&gt;"",exp!H59,"")</f>
        <v/>
      </c>
      <c r="G52" s="1" t="str">
        <f>IF(exp!I59&lt;&gt;"",VLOOKUP(exp!I59,private!O:P,2,FALSE),"")</f>
        <v>broy</v>
      </c>
      <c r="H52" s="1" t="str">
        <f>IF(exp!J59&lt;&gt;"",exp!J59,"")</f>
        <v/>
      </c>
      <c r="I52" s="1" t="str">
        <f>IF(exp!K59&lt;&gt;"",exp!K59,"")</f>
        <v/>
      </c>
      <c r="J52" s="1" t="str">
        <f>IF(exp!L59&lt;&gt;"",exp!L59,"")</f>
        <v/>
      </c>
      <c r="K52" s="1" t="str">
        <f>IF(exp!M59&lt;&gt;"",exp!M59,"")</f>
        <v/>
      </c>
      <c r="L52" s="1" t="str">
        <f>IF(exp!N59&lt;&gt;"",exp!N59,"")</f>
        <v/>
      </c>
      <c r="M52" s="1" t="str">
        <f>IF(exp!O59&lt;&gt;"",exp!O59,"")</f>
        <v/>
      </c>
      <c r="N52" s="1" t="str">
        <f>IF(exp!P59&lt;&gt;"",exp!P59,"")</f>
        <v/>
      </c>
      <c r="O52" s="1" t="str">
        <f>IF(exp!Q59&lt;&gt;"",exp!Q59,"")</f>
        <v/>
      </c>
    </row>
    <row r="53" spans="1:15" x14ac:dyDescent="0.25">
      <c r="A53" s="1" t="str">
        <f>IF(exp!C60&lt;&gt;"",exp!B60,"")</f>
        <v/>
      </c>
      <c r="B53" s="1" t="str">
        <f>IF(exp!C60&lt;&gt;"",exp!C60,"")</f>
        <v/>
      </c>
      <c r="C53" s="1" t="str">
        <f>IF(exp!E60&lt;&gt;"",exp!E60,"")</f>
        <v/>
      </c>
      <c r="D53" s="24" t="str">
        <f>IF(exp!F60&lt;&gt;"",exp!F60,"")</f>
        <v/>
      </c>
      <c r="E53" s="1" t="str">
        <f>IF(exp!G60&lt;&gt;"",exp!G60,"")</f>
        <v/>
      </c>
      <c r="F53" s="1" t="str">
        <f>IF(exp!H60&lt;&gt;"",exp!H60,"")</f>
        <v/>
      </c>
      <c r="G53" s="1" t="str">
        <f>IF(exp!I60&lt;&gt;"",VLOOKUP(exp!I60,private!O:P,2,FALSE),"")</f>
        <v>broy</v>
      </c>
      <c r="H53" s="1" t="str">
        <f>IF(exp!J60&lt;&gt;"",exp!J60,"")</f>
        <v/>
      </c>
      <c r="I53" s="1" t="str">
        <f>IF(exp!K60&lt;&gt;"",exp!K60,"")</f>
        <v/>
      </c>
      <c r="J53" s="1" t="str">
        <f>IF(exp!L60&lt;&gt;"",exp!L60,"")</f>
        <v/>
      </c>
      <c r="K53" s="1" t="str">
        <f>IF(exp!M60&lt;&gt;"",exp!M60,"")</f>
        <v/>
      </c>
      <c r="L53" s="1" t="str">
        <f>IF(exp!N60&lt;&gt;"",exp!N60,"")</f>
        <v/>
      </c>
      <c r="M53" s="1" t="str">
        <f>IF(exp!O60&lt;&gt;"",exp!O60,"")</f>
        <v/>
      </c>
      <c r="N53" s="1" t="str">
        <f>IF(exp!P60&lt;&gt;"",exp!P60,"")</f>
        <v/>
      </c>
      <c r="O53" s="1" t="str">
        <f>IF(exp!Q60&lt;&gt;"",exp!Q60,"")</f>
        <v/>
      </c>
    </row>
    <row r="54" spans="1:15" x14ac:dyDescent="0.25">
      <c r="A54" s="1" t="str">
        <f>IF(exp!C61&lt;&gt;"",exp!B61,"")</f>
        <v/>
      </c>
      <c r="B54" s="1" t="str">
        <f>IF(exp!C61&lt;&gt;"",exp!C61,"")</f>
        <v/>
      </c>
      <c r="C54" s="1" t="str">
        <f>IF(exp!E61&lt;&gt;"",exp!E61,"")</f>
        <v/>
      </c>
      <c r="D54" s="24" t="str">
        <f>IF(exp!F61&lt;&gt;"",exp!F61,"")</f>
        <v/>
      </c>
      <c r="E54" s="1" t="str">
        <f>IF(exp!G61&lt;&gt;"",exp!G61,"")</f>
        <v/>
      </c>
      <c r="F54" s="1" t="str">
        <f>IF(exp!H61&lt;&gt;"",exp!H61,"")</f>
        <v/>
      </c>
      <c r="G54" s="1" t="str">
        <f>IF(exp!I61&lt;&gt;"",VLOOKUP(exp!I61,private!O:P,2,FALSE),"")</f>
        <v>broy</v>
      </c>
      <c r="H54" s="1" t="str">
        <f>IF(exp!J61&lt;&gt;"",exp!J61,"")</f>
        <v/>
      </c>
      <c r="I54" s="1" t="str">
        <f>IF(exp!K61&lt;&gt;"",exp!K61,"")</f>
        <v/>
      </c>
      <c r="J54" s="1" t="str">
        <f>IF(exp!L61&lt;&gt;"",exp!L61,"")</f>
        <v/>
      </c>
      <c r="K54" s="1" t="str">
        <f>IF(exp!M61&lt;&gt;"",exp!M61,"")</f>
        <v/>
      </c>
      <c r="L54" s="1" t="str">
        <f>IF(exp!N61&lt;&gt;"",exp!N61,"")</f>
        <v/>
      </c>
      <c r="M54" s="1" t="str">
        <f>IF(exp!O61&lt;&gt;"",exp!O61,"")</f>
        <v/>
      </c>
      <c r="N54" s="1" t="str">
        <f>IF(exp!P61&lt;&gt;"",exp!P61,"")</f>
        <v/>
      </c>
      <c r="O54" s="1" t="str">
        <f>IF(exp!Q61&lt;&gt;"",exp!Q61,"")</f>
        <v/>
      </c>
    </row>
    <row r="55" spans="1:15" x14ac:dyDescent="0.25">
      <c r="A55" s="1" t="str">
        <f>IF(exp!C62&lt;&gt;"",exp!B62,"")</f>
        <v/>
      </c>
      <c r="B55" s="1" t="str">
        <f>IF(exp!C62&lt;&gt;"",exp!C62,"")</f>
        <v/>
      </c>
      <c r="C55" s="1" t="str">
        <f>IF(exp!E62&lt;&gt;"",exp!E62,"")</f>
        <v/>
      </c>
      <c r="D55" s="24" t="str">
        <f>IF(exp!F62&lt;&gt;"",exp!F62,"")</f>
        <v/>
      </c>
      <c r="E55" s="1" t="str">
        <f>IF(exp!G62&lt;&gt;"",exp!G62,"")</f>
        <v/>
      </c>
      <c r="F55" s="1" t="str">
        <f>IF(exp!H62&lt;&gt;"",exp!H62,"")</f>
        <v/>
      </c>
      <c r="G55" s="1" t="str">
        <f>IF(exp!I62&lt;&gt;"",VLOOKUP(exp!I62,private!O:P,2,FALSE),"")</f>
        <v>broy</v>
      </c>
      <c r="H55" s="1" t="str">
        <f>IF(exp!J62&lt;&gt;"",exp!J62,"")</f>
        <v/>
      </c>
      <c r="I55" s="1" t="str">
        <f>IF(exp!K62&lt;&gt;"",exp!K62,"")</f>
        <v/>
      </c>
      <c r="J55" s="1" t="str">
        <f>IF(exp!L62&lt;&gt;"",exp!L62,"")</f>
        <v/>
      </c>
      <c r="K55" s="1" t="str">
        <f>IF(exp!M62&lt;&gt;"",exp!M62,"")</f>
        <v/>
      </c>
      <c r="L55" s="1" t="str">
        <f>IF(exp!N62&lt;&gt;"",exp!N62,"")</f>
        <v/>
      </c>
      <c r="M55" s="1" t="str">
        <f>IF(exp!O62&lt;&gt;"",exp!O62,"")</f>
        <v/>
      </c>
      <c r="N55" s="1" t="str">
        <f>IF(exp!P62&lt;&gt;"",exp!P62,"")</f>
        <v/>
      </c>
      <c r="O55" s="1" t="str">
        <f>IF(exp!Q62&lt;&gt;"",exp!Q62,"")</f>
        <v/>
      </c>
    </row>
    <row r="56" spans="1:15" x14ac:dyDescent="0.25">
      <c r="A56" s="1" t="str">
        <f>IF(exp!C63&lt;&gt;"",exp!B63,"")</f>
        <v/>
      </c>
      <c r="B56" s="1" t="str">
        <f>IF(exp!C63&lt;&gt;"",exp!C63,"")</f>
        <v/>
      </c>
      <c r="C56" s="1" t="str">
        <f>IF(exp!E63&lt;&gt;"",exp!E63,"")</f>
        <v/>
      </c>
      <c r="D56" s="24" t="str">
        <f>IF(exp!F63&lt;&gt;"",exp!F63,"")</f>
        <v/>
      </c>
      <c r="E56" s="1" t="str">
        <f>IF(exp!G63&lt;&gt;"",exp!G63,"")</f>
        <v/>
      </c>
      <c r="F56" s="1" t="str">
        <f>IF(exp!H63&lt;&gt;"",exp!H63,"")</f>
        <v/>
      </c>
      <c r="G56" s="1" t="str">
        <f>IF(exp!I63&lt;&gt;"",VLOOKUP(exp!I63,private!O:P,2,FALSE),"")</f>
        <v>broy</v>
      </c>
      <c r="H56" s="1" t="str">
        <f>IF(exp!J63&lt;&gt;"",exp!J63,"")</f>
        <v/>
      </c>
      <c r="I56" s="1" t="str">
        <f>IF(exp!K63&lt;&gt;"",exp!K63,"")</f>
        <v/>
      </c>
      <c r="J56" s="1" t="str">
        <f>IF(exp!L63&lt;&gt;"",exp!L63,"")</f>
        <v/>
      </c>
      <c r="K56" s="1" t="str">
        <f>IF(exp!M63&lt;&gt;"",exp!M63,"")</f>
        <v/>
      </c>
      <c r="L56" s="1" t="str">
        <f>IF(exp!N63&lt;&gt;"",exp!N63,"")</f>
        <v/>
      </c>
      <c r="M56" s="1" t="str">
        <f>IF(exp!O63&lt;&gt;"",exp!O63,"")</f>
        <v/>
      </c>
      <c r="N56" s="1" t="str">
        <f>IF(exp!P63&lt;&gt;"",exp!P63,"")</f>
        <v/>
      </c>
      <c r="O56" s="1" t="str">
        <f>IF(exp!Q63&lt;&gt;"",exp!Q63,"")</f>
        <v/>
      </c>
    </row>
    <row r="57" spans="1:15" x14ac:dyDescent="0.25">
      <c r="A57" s="1" t="str">
        <f>IF(exp!C64&lt;&gt;"",exp!B64,"")</f>
        <v/>
      </c>
      <c r="B57" s="1" t="str">
        <f>IF(exp!C64&lt;&gt;"",exp!C64,"")</f>
        <v/>
      </c>
      <c r="C57" s="1" t="str">
        <f>IF(exp!E64&lt;&gt;"",exp!E64,"")</f>
        <v/>
      </c>
      <c r="D57" s="24" t="str">
        <f>IF(exp!F64&lt;&gt;"",exp!F64,"")</f>
        <v/>
      </c>
      <c r="E57" s="1" t="str">
        <f>IF(exp!G64&lt;&gt;"",exp!G64,"")</f>
        <v/>
      </c>
      <c r="F57" s="1" t="str">
        <f>IF(exp!H64&lt;&gt;"",exp!H64,"")</f>
        <v/>
      </c>
      <c r="G57" s="1" t="str">
        <f>IF(exp!I64&lt;&gt;"",VLOOKUP(exp!I64,private!O:P,2,FALSE),"")</f>
        <v>broy</v>
      </c>
      <c r="H57" s="1" t="str">
        <f>IF(exp!J64&lt;&gt;"",exp!J64,"")</f>
        <v/>
      </c>
      <c r="I57" s="1" t="str">
        <f>IF(exp!K64&lt;&gt;"",exp!K64,"")</f>
        <v/>
      </c>
      <c r="J57" s="1" t="str">
        <f>IF(exp!L64&lt;&gt;"",exp!L64,"")</f>
        <v/>
      </c>
      <c r="K57" s="1" t="str">
        <f>IF(exp!M64&lt;&gt;"",exp!M64,"")</f>
        <v/>
      </c>
      <c r="L57" s="1" t="str">
        <f>IF(exp!N64&lt;&gt;"",exp!N64,"")</f>
        <v/>
      </c>
      <c r="M57" s="1" t="str">
        <f>IF(exp!O64&lt;&gt;"",exp!O64,"")</f>
        <v/>
      </c>
      <c r="N57" s="1" t="str">
        <f>IF(exp!P64&lt;&gt;"",exp!P64,"")</f>
        <v/>
      </c>
      <c r="O57" s="1" t="str">
        <f>IF(exp!Q64&lt;&gt;"",exp!Q64,"")</f>
        <v/>
      </c>
    </row>
    <row r="58" spans="1:15" x14ac:dyDescent="0.25">
      <c r="A58" s="1" t="str">
        <f>IF(exp!C65&lt;&gt;"",exp!B65,"")</f>
        <v/>
      </c>
      <c r="B58" s="1" t="str">
        <f>IF(exp!C65&lt;&gt;"",exp!C65,"")</f>
        <v/>
      </c>
      <c r="C58" s="1" t="str">
        <f>IF(exp!E65&lt;&gt;"",exp!E65,"")</f>
        <v/>
      </c>
      <c r="D58" s="24" t="str">
        <f>IF(exp!F65&lt;&gt;"",exp!F65,"")</f>
        <v/>
      </c>
      <c r="E58" s="1" t="str">
        <f>IF(exp!G65&lt;&gt;"",exp!G65,"")</f>
        <v/>
      </c>
      <c r="F58" s="1" t="str">
        <f>IF(exp!H65&lt;&gt;"",exp!H65,"")</f>
        <v/>
      </c>
      <c r="G58" s="1" t="str">
        <f>IF(exp!I65&lt;&gt;"",VLOOKUP(exp!I65,private!O:P,2,FALSE),"")</f>
        <v>broy</v>
      </c>
      <c r="H58" s="1" t="str">
        <f>IF(exp!J65&lt;&gt;"",exp!J65,"")</f>
        <v/>
      </c>
      <c r="I58" s="1" t="str">
        <f>IF(exp!K65&lt;&gt;"",exp!K65,"")</f>
        <v/>
      </c>
      <c r="J58" s="1" t="str">
        <f>IF(exp!L65&lt;&gt;"",exp!L65,"")</f>
        <v/>
      </c>
      <c r="K58" s="1" t="str">
        <f>IF(exp!M65&lt;&gt;"",exp!M65,"")</f>
        <v/>
      </c>
      <c r="L58" s="1" t="str">
        <f>IF(exp!N65&lt;&gt;"",exp!N65,"")</f>
        <v/>
      </c>
      <c r="M58" s="1" t="str">
        <f>IF(exp!O65&lt;&gt;"",exp!O65,"")</f>
        <v/>
      </c>
      <c r="N58" s="1" t="str">
        <f>IF(exp!P65&lt;&gt;"",exp!P65,"")</f>
        <v/>
      </c>
      <c r="O58" s="1" t="str">
        <f>IF(exp!Q65&lt;&gt;"",exp!Q65,"")</f>
        <v/>
      </c>
    </row>
    <row r="59" spans="1:15" x14ac:dyDescent="0.25">
      <c r="A59" s="1" t="str">
        <f>IF(exp!C66&lt;&gt;"",exp!B66,"")</f>
        <v/>
      </c>
      <c r="B59" s="1" t="str">
        <f>IF(exp!C66&lt;&gt;"",exp!C66,"")</f>
        <v/>
      </c>
      <c r="C59" s="1" t="str">
        <f>IF(exp!E66&lt;&gt;"",exp!E66,"")</f>
        <v/>
      </c>
      <c r="D59" s="24" t="str">
        <f>IF(exp!F66&lt;&gt;"",exp!F66,"")</f>
        <v/>
      </c>
      <c r="E59" s="1" t="str">
        <f>IF(exp!G66&lt;&gt;"",exp!G66,"")</f>
        <v/>
      </c>
      <c r="F59" s="1" t="str">
        <f>IF(exp!H66&lt;&gt;"",exp!H66,"")</f>
        <v/>
      </c>
      <c r="G59" s="1" t="str">
        <f>IF(exp!I66&lt;&gt;"",VLOOKUP(exp!I66,private!O:P,2,FALSE),"")</f>
        <v>broy</v>
      </c>
      <c r="H59" s="1" t="str">
        <f>IF(exp!J66&lt;&gt;"",exp!J66,"")</f>
        <v/>
      </c>
      <c r="I59" s="1" t="str">
        <f>IF(exp!K66&lt;&gt;"",exp!K66,"")</f>
        <v/>
      </c>
      <c r="J59" s="1" t="str">
        <f>IF(exp!L66&lt;&gt;"",exp!L66,"")</f>
        <v/>
      </c>
      <c r="K59" s="1" t="str">
        <f>IF(exp!M66&lt;&gt;"",exp!M66,"")</f>
        <v/>
      </c>
      <c r="L59" s="1" t="str">
        <f>IF(exp!N66&lt;&gt;"",exp!N66,"")</f>
        <v/>
      </c>
      <c r="M59" s="1" t="str">
        <f>IF(exp!O66&lt;&gt;"",exp!O66,"")</f>
        <v/>
      </c>
      <c r="N59" s="1" t="str">
        <f>IF(exp!P66&lt;&gt;"",exp!P66,"")</f>
        <v/>
      </c>
      <c r="O59" s="1" t="str">
        <f>IF(exp!Q66&lt;&gt;"",exp!Q66,"")</f>
        <v/>
      </c>
    </row>
    <row r="60" spans="1:15" x14ac:dyDescent="0.25">
      <c r="A60" s="1" t="str">
        <f>IF(exp!C67&lt;&gt;"",exp!B67,"")</f>
        <v/>
      </c>
      <c r="B60" s="1" t="str">
        <f>IF(exp!C67&lt;&gt;"",exp!C67,"")</f>
        <v/>
      </c>
      <c r="C60" s="1" t="str">
        <f>IF(exp!E67&lt;&gt;"",exp!E67,"")</f>
        <v/>
      </c>
      <c r="D60" s="24" t="str">
        <f>IF(exp!F67&lt;&gt;"",exp!F67,"")</f>
        <v/>
      </c>
      <c r="E60" s="1" t="str">
        <f>IF(exp!G67&lt;&gt;"",exp!G67,"")</f>
        <v/>
      </c>
      <c r="F60" s="1" t="str">
        <f>IF(exp!H67&lt;&gt;"",exp!H67,"")</f>
        <v/>
      </c>
      <c r="G60" s="1" t="str">
        <f>IF(exp!I67&lt;&gt;"",VLOOKUP(exp!I67,private!O:P,2,FALSE),"")</f>
        <v>broy</v>
      </c>
      <c r="H60" s="1" t="str">
        <f>IF(exp!J67&lt;&gt;"",exp!J67,"")</f>
        <v/>
      </c>
      <c r="I60" s="1" t="str">
        <f>IF(exp!K67&lt;&gt;"",exp!K67,"")</f>
        <v/>
      </c>
      <c r="J60" s="1" t="str">
        <f>IF(exp!L67&lt;&gt;"",exp!L67,"")</f>
        <v/>
      </c>
      <c r="K60" s="1" t="str">
        <f>IF(exp!M67&lt;&gt;"",exp!M67,"")</f>
        <v/>
      </c>
      <c r="L60" s="1" t="str">
        <f>IF(exp!N67&lt;&gt;"",exp!N67,"")</f>
        <v/>
      </c>
      <c r="M60" s="1" t="str">
        <f>IF(exp!O67&lt;&gt;"",exp!O67,"")</f>
        <v/>
      </c>
      <c r="N60" s="1" t="str">
        <f>IF(exp!P67&lt;&gt;"",exp!P67,"")</f>
        <v/>
      </c>
      <c r="O60" s="1" t="str">
        <f>IF(exp!Q67&lt;&gt;"",exp!Q67,"")</f>
        <v/>
      </c>
    </row>
    <row r="61" spans="1:15" x14ac:dyDescent="0.25">
      <c r="A61" s="1" t="str">
        <f>IF(exp!C68&lt;&gt;"",exp!B68,"")</f>
        <v/>
      </c>
      <c r="B61" s="1" t="str">
        <f>IF(exp!C68&lt;&gt;"",exp!C68,"")</f>
        <v/>
      </c>
      <c r="C61" s="1" t="str">
        <f>IF(exp!E68&lt;&gt;"",exp!E68,"")</f>
        <v/>
      </c>
      <c r="D61" s="24" t="str">
        <f>IF(exp!F68&lt;&gt;"",exp!F68,"")</f>
        <v/>
      </c>
      <c r="E61" s="1" t="str">
        <f>IF(exp!G68&lt;&gt;"",exp!G68,"")</f>
        <v/>
      </c>
      <c r="F61" s="1" t="str">
        <f>IF(exp!H68&lt;&gt;"",exp!H68,"")</f>
        <v/>
      </c>
      <c r="G61" s="1" t="str">
        <f>IF(exp!I68&lt;&gt;"",VLOOKUP(exp!I68,private!O:P,2,FALSE),"")</f>
        <v>broy</v>
      </c>
      <c r="H61" s="1" t="str">
        <f>IF(exp!J68&lt;&gt;"",exp!J68,"")</f>
        <v/>
      </c>
      <c r="I61" s="1" t="str">
        <f>IF(exp!K68&lt;&gt;"",exp!K68,"")</f>
        <v/>
      </c>
      <c r="J61" s="1" t="str">
        <f>IF(exp!L68&lt;&gt;"",exp!L68,"")</f>
        <v/>
      </c>
      <c r="K61" s="1" t="str">
        <f>IF(exp!M68&lt;&gt;"",exp!M68,"")</f>
        <v/>
      </c>
      <c r="L61" s="1" t="str">
        <f>IF(exp!N68&lt;&gt;"",exp!N68,"")</f>
        <v/>
      </c>
      <c r="M61" s="1" t="str">
        <f>IF(exp!O68&lt;&gt;"",exp!O68,"")</f>
        <v/>
      </c>
      <c r="N61" s="1" t="str">
        <f>IF(exp!P68&lt;&gt;"",exp!P68,"")</f>
        <v/>
      </c>
      <c r="O61" s="1" t="str">
        <f>IF(exp!Q68&lt;&gt;"",exp!Q68,"")</f>
        <v/>
      </c>
    </row>
    <row r="62" spans="1:15" x14ac:dyDescent="0.25">
      <c r="A62" s="1" t="str">
        <f>IF(exp!C69&lt;&gt;"",exp!B69,"")</f>
        <v/>
      </c>
      <c r="B62" s="1" t="str">
        <f>IF(exp!C69&lt;&gt;"",exp!C69,"")</f>
        <v/>
      </c>
      <c r="C62" s="1" t="str">
        <f>IF(exp!E69&lt;&gt;"",exp!E69,"")</f>
        <v/>
      </c>
      <c r="D62" s="24" t="str">
        <f>IF(exp!F69&lt;&gt;"",exp!F69,"")</f>
        <v/>
      </c>
      <c r="E62" s="1" t="str">
        <f>IF(exp!G69&lt;&gt;"",exp!G69,"")</f>
        <v/>
      </c>
      <c r="F62" s="1" t="str">
        <f>IF(exp!H69&lt;&gt;"",exp!H69,"")</f>
        <v/>
      </c>
      <c r="G62" s="1" t="str">
        <f>IF(exp!I69&lt;&gt;"",VLOOKUP(exp!I69,private!O:P,2,FALSE),"")</f>
        <v>broy</v>
      </c>
      <c r="H62" s="1" t="str">
        <f>IF(exp!J69&lt;&gt;"",exp!J69,"")</f>
        <v/>
      </c>
      <c r="I62" s="1" t="str">
        <f>IF(exp!K69&lt;&gt;"",exp!K69,"")</f>
        <v/>
      </c>
      <c r="J62" s="1" t="str">
        <f>IF(exp!L69&lt;&gt;"",exp!L69,"")</f>
        <v/>
      </c>
      <c r="K62" s="1" t="str">
        <f>IF(exp!M69&lt;&gt;"",exp!M69,"")</f>
        <v/>
      </c>
      <c r="L62" s="1" t="str">
        <f>IF(exp!N69&lt;&gt;"",exp!N69,"")</f>
        <v/>
      </c>
      <c r="M62" s="1" t="str">
        <f>IF(exp!O69&lt;&gt;"",exp!O69,"")</f>
        <v/>
      </c>
      <c r="N62" s="1" t="str">
        <f>IF(exp!P69&lt;&gt;"",exp!P69,"")</f>
        <v/>
      </c>
      <c r="O62" s="1" t="str">
        <f>IF(exp!Q69&lt;&gt;"",exp!Q69,"")</f>
        <v/>
      </c>
    </row>
    <row r="63" spans="1:15" x14ac:dyDescent="0.25">
      <c r="A63" s="1" t="str">
        <f>IF(exp!C70&lt;&gt;"",exp!B70,"")</f>
        <v/>
      </c>
      <c r="B63" s="1" t="str">
        <f>IF(exp!C70&lt;&gt;"",exp!C70,"")</f>
        <v/>
      </c>
      <c r="C63" s="1" t="str">
        <f>IF(exp!E70&lt;&gt;"",exp!E70,"")</f>
        <v/>
      </c>
      <c r="D63" s="24" t="str">
        <f>IF(exp!F70&lt;&gt;"",exp!F70,"")</f>
        <v/>
      </c>
      <c r="E63" s="1" t="str">
        <f>IF(exp!G70&lt;&gt;"",exp!G70,"")</f>
        <v/>
      </c>
      <c r="F63" s="1" t="str">
        <f>IF(exp!H70&lt;&gt;"",exp!H70,"")</f>
        <v/>
      </c>
      <c r="G63" s="1" t="str">
        <f>IF(exp!I70&lt;&gt;"",VLOOKUP(exp!I70,private!O:P,2,FALSE),"")</f>
        <v>broy</v>
      </c>
      <c r="H63" s="1" t="str">
        <f>IF(exp!J70&lt;&gt;"",exp!J70,"")</f>
        <v/>
      </c>
      <c r="I63" s="1" t="str">
        <f>IF(exp!K70&lt;&gt;"",exp!K70,"")</f>
        <v/>
      </c>
      <c r="J63" s="1" t="str">
        <f>IF(exp!L70&lt;&gt;"",exp!L70,"")</f>
        <v/>
      </c>
      <c r="K63" s="1" t="str">
        <f>IF(exp!M70&lt;&gt;"",exp!M70,"")</f>
        <v/>
      </c>
      <c r="L63" s="1" t="str">
        <f>IF(exp!N70&lt;&gt;"",exp!N70,"")</f>
        <v/>
      </c>
      <c r="M63" s="1" t="str">
        <f>IF(exp!O70&lt;&gt;"",exp!O70,"")</f>
        <v/>
      </c>
      <c r="N63" s="1" t="str">
        <f>IF(exp!P70&lt;&gt;"",exp!P70,"")</f>
        <v/>
      </c>
      <c r="O63" s="1" t="str">
        <f>IF(exp!Q70&lt;&gt;"",exp!Q70,"")</f>
        <v/>
      </c>
    </row>
    <row r="64" spans="1:15" x14ac:dyDescent="0.25">
      <c r="A64" s="1" t="str">
        <f>IF(exp!C71&lt;&gt;"",exp!B71,"")</f>
        <v/>
      </c>
      <c r="B64" s="1" t="str">
        <f>IF(exp!C71&lt;&gt;"",exp!C71,"")</f>
        <v/>
      </c>
      <c r="C64" s="1" t="str">
        <f>IF(exp!E71&lt;&gt;"",exp!E71,"")</f>
        <v/>
      </c>
      <c r="D64" s="24" t="str">
        <f>IF(exp!F71&lt;&gt;"",exp!F71,"")</f>
        <v/>
      </c>
      <c r="E64" s="1" t="str">
        <f>IF(exp!G71&lt;&gt;"",exp!G71,"")</f>
        <v/>
      </c>
      <c r="F64" s="1" t="str">
        <f>IF(exp!H71&lt;&gt;"",exp!H71,"")</f>
        <v/>
      </c>
      <c r="G64" s="1" t="str">
        <f>IF(exp!I71&lt;&gt;"",VLOOKUP(exp!I71,private!O:P,2,FALSE),"")</f>
        <v>broy</v>
      </c>
      <c r="H64" s="1" t="str">
        <f>IF(exp!J71&lt;&gt;"",exp!J71,"")</f>
        <v/>
      </c>
      <c r="I64" s="1" t="str">
        <f>IF(exp!K71&lt;&gt;"",exp!K71,"")</f>
        <v/>
      </c>
      <c r="J64" s="1" t="str">
        <f>IF(exp!L71&lt;&gt;"",exp!L71,"")</f>
        <v/>
      </c>
      <c r="K64" s="1" t="str">
        <f>IF(exp!M71&lt;&gt;"",exp!M71,"")</f>
        <v/>
      </c>
      <c r="L64" s="1" t="str">
        <f>IF(exp!N71&lt;&gt;"",exp!N71,"")</f>
        <v/>
      </c>
      <c r="M64" s="1" t="str">
        <f>IF(exp!O71&lt;&gt;"",exp!O71,"")</f>
        <v/>
      </c>
      <c r="N64" s="1" t="str">
        <f>IF(exp!P71&lt;&gt;"",exp!P71,"")</f>
        <v/>
      </c>
      <c r="O64" s="1" t="str">
        <f>IF(exp!Q71&lt;&gt;"",exp!Q71,"")</f>
        <v/>
      </c>
    </row>
    <row r="65" spans="1:15" x14ac:dyDescent="0.25">
      <c r="A65" s="1" t="str">
        <f>IF(exp!C72&lt;&gt;"",exp!B72,"")</f>
        <v/>
      </c>
      <c r="B65" s="1" t="str">
        <f>IF(exp!C72&lt;&gt;"",exp!C72,"")</f>
        <v/>
      </c>
      <c r="C65" s="1" t="str">
        <f>IF(exp!E72&lt;&gt;"",exp!E72,"")</f>
        <v/>
      </c>
      <c r="D65" s="24" t="str">
        <f>IF(exp!F72&lt;&gt;"",exp!F72,"")</f>
        <v/>
      </c>
      <c r="E65" s="1" t="str">
        <f>IF(exp!G72&lt;&gt;"",exp!G72,"")</f>
        <v/>
      </c>
      <c r="F65" s="1" t="str">
        <f>IF(exp!H72&lt;&gt;"",exp!H72,"")</f>
        <v/>
      </c>
      <c r="G65" s="1" t="str">
        <f>IF(exp!I72&lt;&gt;"",VLOOKUP(exp!I72,private!O:P,2,FALSE),"")</f>
        <v>broy</v>
      </c>
      <c r="H65" s="1" t="str">
        <f>IF(exp!J72&lt;&gt;"",exp!J72,"")</f>
        <v/>
      </c>
      <c r="I65" s="1" t="str">
        <f>IF(exp!K72&lt;&gt;"",exp!K72,"")</f>
        <v/>
      </c>
      <c r="J65" s="1" t="str">
        <f>IF(exp!L72&lt;&gt;"",exp!L72,"")</f>
        <v/>
      </c>
      <c r="K65" s="1" t="str">
        <f>IF(exp!M72&lt;&gt;"",exp!M72,"")</f>
        <v/>
      </c>
      <c r="L65" s="1" t="str">
        <f>IF(exp!N72&lt;&gt;"",exp!N72,"")</f>
        <v/>
      </c>
      <c r="M65" s="1" t="str">
        <f>IF(exp!O72&lt;&gt;"",exp!O72,"")</f>
        <v/>
      </c>
      <c r="N65" s="1" t="str">
        <f>IF(exp!P72&lt;&gt;"",exp!P72,"")</f>
        <v/>
      </c>
      <c r="O65" s="1" t="str">
        <f>IF(exp!Q72&lt;&gt;"",exp!Q72,"")</f>
        <v/>
      </c>
    </row>
    <row r="66" spans="1:15" x14ac:dyDescent="0.25">
      <c r="A66" s="1" t="str">
        <f>IF(exp!C73&lt;&gt;"",exp!B73,"")</f>
        <v/>
      </c>
      <c r="B66" s="1" t="str">
        <f>IF(exp!C73&lt;&gt;"",exp!C73,"")</f>
        <v/>
      </c>
      <c r="C66" s="1" t="str">
        <f>IF(exp!E73&lt;&gt;"",exp!E73,"")</f>
        <v/>
      </c>
      <c r="D66" s="24" t="str">
        <f>IF(exp!F73&lt;&gt;"",exp!F73,"")</f>
        <v/>
      </c>
      <c r="E66" s="1" t="str">
        <f>IF(exp!G73&lt;&gt;"",exp!G73,"")</f>
        <v/>
      </c>
      <c r="F66" s="1" t="str">
        <f>IF(exp!H73&lt;&gt;"",exp!H73,"")</f>
        <v/>
      </c>
      <c r="G66" s="1" t="str">
        <f>IF(exp!I73&lt;&gt;"",VLOOKUP(exp!I73,private!O:P,2,FALSE),"")</f>
        <v>broy</v>
      </c>
      <c r="H66" s="1" t="str">
        <f>IF(exp!J73&lt;&gt;"",exp!J73,"")</f>
        <v/>
      </c>
      <c r="I66" s="1" t="str">
        <f>IF(exp!K73&lt;&gt;"",exp!K73,"")</f>
        <v/>
      </c>
      <c r="J66" s="1" t="str">
        <f>IF(exp!L73&lt;&gt;"",exp!L73,"")</f>
        <v/>
      </c>
      <c r="K66" s="1" t="str">
        <f>IF(exp!M73&lt;&gt;"",exp!M73,"")</f>
        <v/>
      </c>
      <c r="L66" s="1" t="str">
        <f>IF(exp!N73&lt;&gt;"",exp!N73,"")</f>
        <v/>
      </c>
      <c r="M66" s="1" t="str">
        <f>IF(exp!O73&lt;&gt;"",exp!O73,"")</f>
        <v/>
      </c>
      <c r="N66" s="1" t="str">
        <f>IF(exp!P73&lt;&gt;"",exp!P73,"")</f>
        <v/>
      </c>
      <c r="O66" s="1" t="str">
        <f>IF(exp!Q73&lt;&gt;"",exp!Q73,"")</f>
        <v/>
      </c>
    </row>
    <row r="67" spans="1:15" x14ac:dyDescent="0.25">
      <c r="A67" s="1" t="str">
        <f>IF(exp!C74&lt;&gt;"",exp!B74,"")</f>
        <v/>
      </c>
      <c r="B67" s="1" t="str">
        <f>IF(exp!C74&lt;&gt;"",exp!C74,"")</f>
        <v/>
      </c>
      <c r="C67" s="1" t="str">
        <f>IF(exp!E74&lt;&gt;"",exp!E74,"")</f>
        <v/>
      </c>
      <c r="D67" s="24" t="str">
        <f>IF(exp!F74&lt;&gt;"",exp!F74,"")</f>
        <v/>
      </c>
      <c r="E67" s="1" t="str">
        <f>IF(exp!G74&lt;&gt;"",exp!G74,"")</f>
        <v/>
      </c>
      <c r="F67" s="1" t="str">
        <f>IF(exp!H74&lt;&gt;"",exp!H74,"")</f>
        <v/>
      </c>
      <c r="G67" s="1" t="str">
        <f>IF(exp!I74&lt;&gt;"",VLOOKUP(exp!I74,private!O:P,2,FALSE),"")</f>
        <v>broy</v>
      </c>
      <c r="H67" s="1" t="str">
        <f>IF(exp!J74&lt;&gt;"",exp!J74,"")</f>
        <v/>
      </c>
      <c r="I67" s="1" t="str">
        <f>IF(exp!K74&lt;&gt;"",exp!K74,"")</f>
        <v/>
      </c>
      <c r="J67" s="1" t="str">
        <f>IF(exp!L74&lt;&gt;"",exp!L74,"")</f>
        <v/>
      </c>
      <c r="K67" s="1" t="str">
        <f>IF(exp!M74&lt;&gt;"",exp!M74,"")</f>
        <v/>
      </c>
      <c r="L67" s="1" t="str">
        <f>IF(exp!N74&lt;&gt;"",exp!N74,"")</f>
        <v/>
      </c>
      <c r="M67" s="1" t="str">
        <f>IF(exp!O74&lt;&gt;"",exp!O74,"")</f>
        <v/>
      </c>
      <c r="N67" s="1" t="str">
        <f>IF(exp!P74&lt;&gt;"",exp!P74,"")</f>
        <v/>
      </c>
      <c r="O67" s="1" t="str">
        <f>IF(exp!Q74&lt;&gt;"",exp!Q74,"")</f>
        <v/>
      </c>
    </row>
    <row r="68" spans="1:15" x14ac:dyDescent="0.25">
      <c r="A68" s="1" t="str">
        <f>IF(exp!C75&lt;&gt;"",exp!B75,"")</f>
        <v/>
      </c>
      <c r="B68" s="1" t="str">
        <f>IF(exp!C75&lt;&gt;"",exp!C75,"")</f>
        <v/>
      </c>
      <c r="C68" s="1" t="str">
        <f>IF(exp!E75&lt;&gt;"",exp!E75,"")</f>
        <v/>
      </c>
      <c r="D68" s="24" t="str">
        <f>IF(exp!F75&lt;&gt;"",exp!F75,"")</f>
        <v/>
      </c>
      <c r="E68" s="1" t="str">
        <f>IF(exp!G75&lt;&gt;"",exp!G75,"")</f>
        <v/>
      </c>
      <c r="F68" s="1" t="str">
        <f>IF(exp!H75&lt;&gt;"",exp!H75,"")</f>
        <v/>
      </c>
      <c r="G68" s="1" t="str">
        <f>IF(exp!I75&lt;&gt;"",VLOOKUP(exp!I75,private!O:P,2,FALSE),"")</f>
        <v>broy</v>
      </c>
      <c r="H68" s="1" t="str">
        <f>IF(exp!J75&lt;&gt;"",exp!J75,"")</f>
        <v/>
      </c>
      <c r="I68" s="1" t="str">
        <f>IF(exp!K75&lt;&gt;"",exp!K75,"")</f>
        <v/>
      </c>
      <c r="J68" s="1" t="str">
        <f>IF(exp!L75&lt;&gt;"",exp!L75,"")</f>
        <v/>
      </c>
      <c r="K68" s="1" t="str">
        <f>IF(exp!M75&lt;&gt;"",exp!M75,"")</f>
        <v/>
      </c>
      <c r="L68" s="1" t="str">
        <f>IF(exp!N75&lt;&gt;"",exp!N75,"")</f>
        <v/>
      </c>
      <c r="M68" s="1" t="str">
        <f>IF(exp!O75&lt;&gt;"",exp!O75,"")</f>
        <v/>
      </c>
      <c r="N68" s="1" t="str">
        <f>IF(exp!P75&lt;&gt;"",exp!P75,"")</f>
        <v/>
      </c>
      <c r="O68" s="1" t="str">
        <f>IF(exp!Q75&lt;&gt;"",exp!Q75,"")</f>
        <v/>
      </c>
    </row>
    <row r="69" spans="1:15" x14ac:dyDescent="0.25">
      <c r="A69" s="1" t="str">
        <f>IF(exp!C76&lt;&gt;"",exp!B76,"")</f>
        <v/>
      </c>
      <c r="B69" s="1" t="str">
        <f>IF(exp!C76&lt;&gt;"",exp!C76,"")</f>
        <v/>
      </c>
      <c r="C69" s="1" t="str">
        <f>IF(exp!E76&lt;&gt;"",exp!E76,"")</f>
        <v/>
      </c>
      <c r="D69" s="24" t="str">
        <f>IF(exp!F76&lt;&gt;"",exp!F76,"")</f>
        <v/>
      </c>
      <c r="E69" s="1" t="str">
        <f>IF(exp!G76&lt;&gt;"",exp!G76,"")</f>
        <v/>
      </c>
      <c r="F69" s="1" t="str">
        <f>IF(exp!H76&lt;&gt;"",exp!H76,"")</f>
        <v/>
      </c>
      <c r="G69" s="1" t="str">
        <f>IF(exp!I76&lt;&gt;"",VLOOKUP(exp!I76,private!O:P,2,FALSE),"")</f>
        <v>broy</v>
      </c>
      <c r="H69" s="1" t="str">
        <f>IF(exp!J76&lt;&gt;"",exp!J76,"")</f>
        <v/>
      </c>
      <c r="I69" s="1" t="str">
        <f>IF(exp!K76&lt;&gt;"",exp!K76,"")</f>
        <v/>
      </c>
      <c r="J69" s="1" t="str">
        <f>IF(exp!L76&lt;&gt;"",exp!L76,"")</f>
        <v/>
      </c>
      <c r="K69" s="1" t="str">
        <f>IF(exp!M76&lt;&gt;"",exp!M76,"")</f>
        <v/>
      </c>
      <c r="L69" s="1" t="str">
        <f>IF(exp!N76&lt;&gt;"",exp!N76,"")</f>
        <v/>
      </c>
      <c r="M69" s="1" t="str">
        <f>IF(exp!O76&lt;&gt;"",exp!O76,"")</f>
        <v/>
      </c>
      <c r="N69" s="1" t="str">
        <f>IF(exp!P76&lt;&gt;"",exp!P76,"")</f>
        <v/>
      </c>
      <c r="O69" s="1" t="str">
        <f>IF(exp!Q76&lt;&gt;"",exp!Q76,"")</f>
        <v/>
      </c>
    </row>
    <row r="70" spans="1:15" x14ac:dyDescent="0.25">
      <c r="A70" s="1" t="str">
        <f>IF(exp!C77&lt;&gt;"",exp!B77,"")</f>
        <v/>
      </c>
      <c r="B70" s="1" t="str">
        <f>IF(exp!C77&lt;&gt;"",exp!C77,"")</f>
        <v/>
      </c>
      <c r="C70" s="1" t="str">
        <f>IF(exp!E77&lt;&gt;"",exp!E77,"")</f>
        <v/>
      </c>
      <c r="D70" s="24" t="str">
        <f>IF(exp!F77&lt;&gt;"",exp!F77,"")</f>
        <v/>
      </c>
      <c r="E70" s="1" t="str">
        <f>IF(exp!G77&lt;&gt;"",exp!G77,"")</f>
        <v/>
      </c>
      <c r="F70" s="1" t="str">
        <f>IF(exp!H77&lt;&gt;"",exp!H77,"")</f>
        <v/>
      </c>
      <c r="G70" s="1" t="str">
        <f>IF(exp!I77&lt;&gt;"",VLOOKUP(exp!I77,private!O:P,2,FALSE),"")</f>
        <v>broy</v>
      </c>
      <c r="H70" s="1" t="str">
        <f>IF(exp!J77&lt;&gt;"",exp!J77,"")</f>
        <v/>
      </c>
      <c r="I70" s="1" t="str">
        <f>IF(exp!K77&lt;&gt;"",exp!K77,"")</f>
        <v/>
      </c>
      <c r="J70" s="1" t="str">
        <f>IF(exp!L77&lt;&gt;"",exp!L77,"")</f>
        <v/>
      </c>
      <c r="K70" s="1" t="str">
        <f>IF(exp!M77&lt;&gt;"",exp!M77,"")</f>
        <v/>
      </c>
      <c r="L70" s="1" t="str">
        <f>IF(exp!N77&lt;&gt;"",exp!N77,"")</f>
        <v/>
      </c>
      <c r="M70" s="1" t="str">
        <f>IF(exp!O77&lt;&gt;"",exp!O77,"")</f>
        <v/>
      </c>
      <c r="N70" s="1" t="str">
        <f>IF(exp!P77&lt;&gt;"",exp!P77,"")</f>
        <v/>
      </c>
      <c r="O70" s="1" t="str">
        <f>IF(exp!Q77&lt;&gt;"",exp!Q77,"")</f>
        <v/>
      </c>
    </row>
    <row r="71" spans="1:15" x14ac:dyDescent="0.25">
      <c r="A71" s="1" t="str">
        <f>IF(exp!C78&lt;&gt;"",exp!B78,"")</f>
        <v/>
      </c>
      <c r="B71" s="1" t="str">
        <f>IF(exp!C78&lt;&gt;"",exp!C78,"")</f>
        <v/>
      </c>
      <c r="C71" s="1" t="str">
        <f>IF(exp!E78&lt;&gt;"",exp!E78,"")</f>
        <v/>
      </c>
      <c r="D71" s="24" t="str">
        <f>IF(exp!F78&lt;&gt;"",exp!F78,"")</f>
        <v/>
      </c>
      <c r="E71" s="1" t="str">
        <f>IF(exp!G78&lt;&gt;"",exp!G78,"")</f>
        <v/>
      </c>
      <c r="F71" s="1" t="str">
        <f>IF(exp!H78&lt;&gt;"",exp!H78,"")</f>
        <v/>
      </c>
      <c r="G71" s="1" t="str">
        <f>IF(exp!I78&lt;&gt;"",VLOOKUP(exp!I78,private!O:P,2,FALSE),"")</f>
        <v>broy</v>
      </c>
      <c r="H71" s="1" t="str">
        <f>IF(exp!J78&lt;&gt;"",exp!J78,"")</f>
        <v/>
      </c>
      <c r="I71" s="1" t="str">
        <f>IF(exp!K78&lt;&gt;"",exp!K78,"")</f>
        <v/>
      </c>
      <c r="J71" s="1" t="str">
        <f>IF(exp!L78&lt;&gt;"",exp!L78,"")</f>
        <v/>
      </c>
      <c r="K71" s="1" t="str">
        <f>IF(exp!M78&lt;&gt;"",exp!M78,"")</f>
        <v/>
      </c>
      <c r="L71" s="1" t="str">
        <f>IF(exp!N78&lt;&gt;"",exp!N78,"")</f>
        <v/>
      </c>
      <c r="M71" s="1" t="str">
        <f>IF(exp!O78&lt;&gt;"",exp!O78,"")</f>
        <v/>
      </c>
      <c r="N71" s="1" t="str">
        <f>IF(exp!P78&lt;&gt;"",exp!P78,"")</f>
        <v/>
      </c>
      <c r="O71" s="1" t="str">
        <f>IF(exp!Q78&lt;&gt;"",exp!Q78,"")</f>
        <v/>
      </c>
    </row>
    <row r="72" spans="1:15" x14ac:dyDescent="0.25">
      <c r="A72" s="1" t="str">
        <f>IF(exp!C79&lt;&gt;"",exp!B79,"")</f>
        <v/>
      </c>
      <c r="B72" s="1" t="str">
        <f>IF(exp!C79&lt;&gt;"",exp!C79,"")</f>
        <v/>
      </c>
      <c r="C72" s="1" t="str">
        <f>IF(exp!E79&lt;&gt;"",exp!E79,"")</f>
        <v/>
      </c>
      <c r="D72" s="24" t="str">
        <f>IF(exp!F79&lt;&gt;"",exp!F79,"")</f>
        <v/>
      </c>
      <c r="E72" s="1" t="str">
        <f>IF(exp!G79&lt;&gt;"",exp!G79,"")</f>
        <v/>
      </c>
      <c r="F72" s="1" t="str">
        <f>IF(exp!H79&lt;&gt;"",exp!H79,"")</f>
        <v/>
      </c>
      <c r="G72" s="1" t="str">
        <f>IF(exp!I79&lt;&gt;"",VLOOKUP(exp!I79,private!O:P,2,FALSE),"")</f>
        <v>broy</v>
      </c>
      <c r="H72" s="1" t="str">
        <f>IF(exp!J79&lt;&gt;"",exp!J79,"")</f>
        <v/>
      </c>
      <c r="I72" s="1" t="str">
        <f>IF(exp!K79&lt;&gt;"",exp!K79,"")</f>
        <v/>
      </c>
      <c r="J72" s="1" t="str">
        <f>IF(exp!L79&lt;&gt;"",exp!L79,"")</f>
        <v/>
      </c>
      <c r="K72" s="1" t="str">
        <f>IF(exp!M79&lt;&gt;"",exp!M79,"")</f>
        <v/>
      </c>
      <c r="L72" s="1" t="str">
        <f>IF(exp!N79&lt;&gt;"",exp!N79,"")</f>
        <v/>
      </c>
      <c r="M72" s="1" t="str">
        <f>IF(exp!O79&lt;&gt;"",exp!O79,"")</f>
        <v/>
      </c>
      <c r="N72" s="1" t="str">
        <f>IF(exp!P79&lt;&gt;"",exp!P79,"")</f>
        <v/>
      </c>
      <c r="O72" s="1" t="str">
        <f>IF(exp!Q79&lt;&gt;"",exp!Q79,"")</f>
        <v/>
      </c>
    </row>
    <row r="73" spans="1:15" x14ac:dyDescent="0.25">
      <c r="A73" s="1" t="str">
        <f>IF(exp!C80&lt;&gt;"",exp!B80,"")</f>
        <v/>
      </c>
      <c r="B73" s="1" t="str">
        <f>IF(exp!C80&lt;&gt;"",exp!C80,"")</f>
        <v/>
      </c>
      <c r="C73" s="1" t="str">
        <f>IF(exp!E80&lt;&gt;"",exp!E80,"")</f>
        <v/>
      </c>
      <c r="D73" s="24" t="str">
        <f>IF(exp!F80&lt;&gt;"",exp!F80,"")</f>
        <v/>
      </c>
      <c r="E73" s="1" t="str">
        <f>IF(exp!G80&lt;&gt;"",exp!G80,"")</f>
        <v/>
      </c>
      <c r="F73" s="1" t="str">
        <f>IF(exp!H80&lt;&gt;"",exp!H80,"")</f>
        <v/>
      </c>
      <c r="G73" s="1" t="str">
        <f>IF(exp!I80&lt;&gt;"",VLOOKUP(exp!I80,private!O:P,2,FALSE),"")</f>
        <v>broy</v>
      </c>
      <c r="H73" s="1" t="str">
        <f>IF(exp!J80&lt;&gt;"",exp!J80,"")</f>
        <v/>
      </c>
      <c r="I73" s="1" t="str">
        <f>IF(exp!K80&lt;&gt;"",exp!K80,"")</f>
        <v/>
      </c>
      <c r="J73" s="1" t="str">
        <f>IF(exp!L80&lt;&gt;"",exp!L80,"")</f>
        <v/>
      </c>
      <c r="K73" s="1" t="str">
        <f>IF(exp!M80&lt;&gt;"",exp!M80,"")</f>
        <v/>
      </c>
      <c r="L73" s="1" t="str">
        <f>IF(exp!N80&lt;&gt;"",exp!N80,"")</f>
        <v/>
      </c>
      <c r="M73" s="1" t="str">
        <f>IF(exp!O80&lt;&gt;"",exp!O80,"")</f>
        <v/>
      </c>
      <c r="N73" s="1" t="str">
        <f>IF(exp!P80&lt;&gt;"",exp!P80,"")</f>
        <v/>
      </c>
      <c r="O73" s="1" t="str">
        <f>IF(exp!Q80&lt;&gt;"",exp!Q80,"")</f>
        <v/>
      </c>
    </row>
    <row r="74" spans="1:15" x14ac:dyDescent="0.25">
      <c r="A74" s="1" t="str">
        <f>IF(exp!C81&lt;&gt;"",exp!B81,"")</f>
        <v/>
      </c>
      <c r="B74" s="1" t="str">
        <f>IF(exp!C81&lt;&gt;"",exp!C81,"")</f>
        <v/>
      </c>
      <c r="C74" s="1" t="str">
        <f>IF(exp!E81&lt;&gt;"",exp!E81,"")</f>
        <v/>
      </c>
      <c r="D74" s="24" t="str">
        <f>IF(exp!F81&lt;&gt;"",exp!F81,"")</f>
        <v/>
      </c>
      <c r="E74" s="1" t="str">
        <f>IF(exp!G81&lt;&gt;"",exp!G81,"")</f>
        <v/>
      </c>
      <c r="F74" s="1" t="str">
        <f>IF(exp!H81&lt;&gt;"",exp!H81,"")</f>
        <v/>
      </c>
      <c r="G74" s="1" t="str">
        <f>IF(exp!I81&lt;&gt;"",VLOOKUP(exp!I81,private!O:P,2,FALSE),"")</f>
        <v>broy</v>
      </c>
      <c r="H74" s="1" t="str">
        <f>IF(exp!J81&lt;&gt;"",exp!J81,"")</f>
        <v/>
      </c>
      <c r="I74" s="1" t="str">
        <f>IF(exp!K81&lt;&gt;"",exp!K81,"")</f>
        <v/>
      </c>
      <c r="J74" s="1" t="str">
        <f>IF(exp!L81&lt;&gt;"",exp!L81,"")</f>
        <v/>
      </c>
      <c r="K74" s="1" t="str">
        <f>IF(exp!M81&lt;&gt;"",exp!M81,"")</f>
        <v/>
      </c>
      <c r="L74" s="1" t="str">
        <f>IF(exp!N81&lt;&gt;"",exp!N81,"")</f>
        <v/>
      </c>
      <c r="M74" s="1" t="str">
        <f>IF(exp!O81&lt;&gt;"",exp!O81,"")</f>
        <v/>
      </c>
      <c r="N74" s="1" t="str">
        <f>IF(exp!P81&lt;&gt;"",exp!P81,"")</f>
        <v/>
      </c>
      <c r="O74" s="1" t="str">
        <f>IF(exp!Q81&lt;&gt;"",exp!Q81,"")</f>
        <v/>
      </c>
    </row>
    <row r="75" spans="1:15" x14ac:dyDescent="0.25">
      <c r="A75" s="1" t="str">
        <f>IF(exp!C82&lt;&gt;"",exp!B82,"")</f>
        <v/>
      </c>
      <c r="B75" s="1" t="str">
        <f>IF(exp!C82&lt;&gt;"",exp!C82,"")</f>
        <v/>
      </c>
      <c r="C75" s="1" t="str">
        <f>IF(exp!E82&lt;&gt;"",exp!E82,"")</f>
        <v/>
      </c>
      <c r="D75" s="24" t="str">
        <f>IF(exp!F82&lt;&gt;"",exp!F82,"")</f>
        <v/>
      </c>
      <c r="E75" s="1" t="str">
        <f>IF(exp!G82&lt;&gt;"",exp!G82,"")</f>
        <v/>
      </c>
      <c r="F75" s="1" t="str">
        <f>IF(exp!H82&lt;&gt;"",exp!H82,"")</f>
        <v/>
      </c>
      <c r="G75" s="1" t="str">
        <f>IF(exp!I82&lt;&gt;"",VLOOKUP(exp!I82,private!O:P,2,FALSE),"")</f>
        <v>broy</v>
      </c>
      <c r="H75" s="1" t="str">
        <f>IF(exp!J82&lt;&gt;"",exp!J82,"")</f>
        <v/>
      </c>
      <c r="I75" s="1" t="str">
        <f>IF(exp!K82&lt;&gt;"",exp!K82,"")</f>
        <v/>
      </c>
      <c r="J75" s="1" t="str">
        <f>IF(exp!L82&lt;&gt;"",exp!L82,"")</f>
        <v/>
      </c>
      <c r="K75" s="1" t="str">
        <f>IF(exp!M82&lt;&gt;"",exp!M82,"")</f>
        <v/>
      </c>
      <c r="L75" s="1" t="str">
        <f>IF(exp!N82&lt;&gt;"",exp!N82,"")</f>
        <v/>
      </c>
      <c r="M75" s="1" t="str">
        <f>IF(exp!O82&lt;&gt;"",exp!O82,"")</f>
        <v/>
      </c>
      <c r="N75" s="1" t="str">
        <f>IF(exp!P82&lt;&gt;"",exp!P82,"")</f>
        <v/>
      </c>
      <c r="O75" s="1" t="str">
        <f>IF(exp!Q82&lt;&gt;"",exp!Q82,"")</f>
        <v/>
      </c>
    </row>
    <row r="76" spans="1:15" x14ac:dyDescent="0.25">
      <c r="A76" s="1" t="str">
        <f>IF(exp!C83&lt;&gt;"",exp!B83,"")</f>
        <v/>
      </c>
      <c r="B76" s="1" t="str">
        <f>IF(exp!C83&lt;&gt;"",exp!C83,"")</f>
        <v/>
      </c>
      <c r="C76" s="1" t="str">
        <f>IF(exp!E83&lt;&gt;"",exp!E83,"")</f>
        <v/>
      </c>
      <c r="D76" s="24" t="str">
        <f>IF(exp!F83&lt;&gt;"",exp!F83,"")</f>
        <v/>
      </c>
      <c r="E76" s="1" t="str">
        <f>IF(exp!G83&lt;&gt;"",exp!G83,"")</f>
        <v/>
      </c>
      <c r="F76" s="1" t="str">
        <f>IF(exp!H83&lt;&gt;"",exp!H83,"")</f>
        <v/>
      </c>
      <c r="G76" s="1" t="str">
        <f>IF(exp!I83&lt;&gt;"",VLOOKUP(exp!I83,private!O:P,2,FALSE),"")</f>
        <v>broy</v>
      </c>
      <c r="H76" s="1" t="str">
        <f>IF(exp!J83&lt;&gt;"",exp!J83,"")</f>
        <v/>
      </c>
      <c r="I76" s="1" t="str">
        <f>IF(exp!K83&lt;&gt;"",exp!K83,"")</f>
        <v/>
      </c>
      <c r="J76" s="1" t="str">
        <f>IF(exp!L83&lt;&gt;"",exp!L83,"")</f>
        <v/>
      </c>
      <c r="K76" s="1" t="str">
        <f>IF(exp!M83&lt;&gt;"",exp!M83,"")</f>
        <v/>
      </c>
      <c r="L76" s="1" t="str">
        <f>IF(exp!N83&lt;&gt;"",exp!N83,"")</f>
        <v/>
      </c>
      <c r="M76" s="1" t="str">
        <f>IF(exp!O83&lt;&gt;"",exp!O83,"")</f>
        <v/>
      </c>
      <c r="N76" s="1" t="str">
        <f>IF(exp!P83&lt;&gt;"",exp!P83,"")</f>
        <v/>
      </c>
      <c r="O76" s="1" t="str">
        <f>IF(exp!Q83&lt;&gt;"",exp!Q83,"")</f>
        <v/>
      </c>
    </row>
    <row r="77" spans="1:15" x14ac:dyDescent="0.25">
      <c r="A77" s="1" t="str">
        <f>IF(exp!C84&lt;&gt;"",exp!B84,"")</f>
        <v/>
      </c>
      <c r="B77" s="1" t="str">
        <f>IF(exp!C84&lt;&gt;"",exp!C84,"")</f>
        <v/>
      </c>
      <c r="C77" s="1" t="str">
        <f>IF(exp!E84&lt;&gt;"",exp!E84,"")</f>
        <v/>
      </c>
      <c r="D77" s="24" t="str">
        <f>IF(exp!F84&lt;&gt;"",exp!F84,"")</f>
        <v/>
      </c>
      <c r="E77" s="1" t="str">
        <f>IF(exp!G84&lt;&gt;"",exp!G84,"")</f>
        <v/>
      </c>
      <c r="F77" s="1" t="str">
        <f>IF(exp!H84&lt;&gt;"",exp!H84,"")</f>
        <v/>
      </c>
      <c r="G77" s="1" t="str">
        <f>IF(exp!I84&lt;&gt;"",VLOOKUP(exp!I84,private!O:P,2,FALSE),"")</f>
        <v>broy</v>
      </c>
      <c r="H77" s="1" t="str">
        <f>IF(exp!J84&lt;&gt;"",exp!J84,"")</f>
        <v/>
      </c>
      <c r="I77" s="1" t="str">
        <f>IF(exp!K84&lt;&gt;"",exp!K84,"")</f>
        <v/>
      </c>
      <c r="J77" s="1" t="str">
        <f>IF(exp!L84&lt;&gt;"",exp!L84,"")</f>
        <v/>
      </c>
      <c r="K77" s="1" t="str">
        <f>IF(exp!M84&lt;&gt;"",exp!M84,"")</f>
        <v/>
      </c>
      <c r="L77" s="1" t="str">
        <f>IF(exp!N84&lt;&gt;"",exp!N84,"")</f>
        <v/>
      </c>
      <c r="M77" s="1" t="str">
        <f>IF(exp!O84&lt;&gt;"",exp!O84,"")</f>
        <v/>
      </c>
      <c r="N77" s="1" t="str">
        <f>IF(exp!P84&lt;&gt;"",exp!P84,"")</f>
        <v/>
      </c>
      <c r="O77" s="1" t="str">
        <f>IF(exp!Q84&lt;&gt;"",exp!Q84,"")</f>
        <v/>
      </c>
    </row>
    <row r="78" spans="1:15" x14ac:dyDescent="0.25">
      <c r="A78" s="1" t="str">
        <f>IF(exp!C85&lt;&gt;"",exp!B85,"")</f>
        <v/>
      </c>
      <c r="B78" s="1" t="str">
        <f>IF(exp!C85&lt;&gt;"",exp!C85,"")</f>
        <v/>
      </c>
      <c r="C78" s="1" t="str">
        <f>IF(exp!E85&lt;&gt;"",exp!E85,"")</f>
        <v/>
      </c>
      <c r="D78" s="24" t="str">
        <f>IF(exp!F85&lt;&gt;"",exp!F85,"")</f>
        <v/>
      </c>
      <c r="E78" s="1" t="str">
        <f>IF(exp!G85&lt;&gt;"",exp!G85,"")</f>
        <v/>
      </c>
      <c r="F78" s="1" t="str">
        <f>IF(exp!H85&lt;&gt;"",exp!H85,"")</f>
        <v/>
      </c>
      <c r="G78" s="1" t="str">
        <f>IF(exp!I85&lt;&gt;"",VLOOKUP(exp!I85,private!O:P,2,FALSE),"")</f>
        <v>broy</v>
      </c>
      <c r="H78" s="1" t="str">
        <f>IF(exp!J85&lt;&gt;"",exp!J85,"")</f>
        <v/>
      </c>
      <c r="I78" s="1" t="str">
        <f>IF(exp!K85&lt;&gt;"",exp!K85,"")</f>
        <v/>
      </c>
      <c r="J78" s="1" t="str">
        <f>IF(exp!L85&lt;&gt;"",exp!L85,"")</f>
        <v/>
      </c>
      <c r="K78" s="1" t="str">
        <f>IF(exp!M85&lt;&gt;"",exp!M85,"")</f>
        <v/>
      </c>
      <c r="L78" s="1" t="str">
        <f>IF(exp!N85&lt;&gt;"",exp!N85,"")</f>
        <v/>
      </c>
      <c r="M78" s="1" t="str">
        <f>IF(exp!O85&lt;&gt;"",exp!O85,"")</f>
        <v/>
      </c>
      <c r="N78" s="1" t="str">
        <f>IF(exp!P85&lt;&gt;"",exp!P85,"")</f>
        <v/>
      </c>
      <c r="O78" s="1" t="str">
        <f>IF(exp!Q85&lt;&gt;"",exp!Q85,"")</f>
        <v/>
      </c>
    </row>
    <row r="79" spans="1:15" x14ac:dyDescent="0.25">
      <c r="A79" s="1" t="str">
        <f>IF(exp!C86&lt;&gt;"",exp!B86,"")</f>
        <v/>
      </c>
      <c r="B79" s="1" t="str">
        <f>IF(exp!C86&lt;&gt;"",exp!C86,"")</f>
        <v/>
      </c>
      <c r="C79" s="1" t="str">
        <f>IF(exp!E86&lt;&gt;"",exp!E86,"")</f>
        <v/>
      </c>
      <c r="D79" s="24" t="str">
        <f>IF(exp!F86&lt;&gt;"",exp!F86,"")</f>
        <v/>
      </c>
      <c r="E79" s="1" t="str">
        <f>IF(exp!G86&lt;&gt;"",exp!G86,"")</f>
        <v/>
      </c>
      <c r="F79" s="1" t="str">
        <f>IF(exp!H86&lt;&gt;"",exp!H86,"")</f>
        <v/>
      </c>
      <c r="G79" s="1" t="str">
        <f>IF(exp!I86&lt;&gt;"",VLOOKUP(exp!I86,private!O:P,2,FALSE),"")</f>
        <v>broy</v>
      </c>
      <c r="H79" s="1" t="str">
        <f>IF(exp!J86&lt;&gt;"",exp!J86,"")</f>
        <v/>
      </c>
      <c r="I79" s="1" t="str">
        <f>IF(exp!K86&lt;&gt;"",exp!K86,"")</f>
        <v/>
      </c>
      <c r="J79" s="1" t="str">
        <f>IF(exp!L86&lt;&gt;"",exp!L86,"")</f>
        <v/>
      </c>
      <c r="K79" s="1" t="str">
        <f>IF(exp!M86&lt;&gt;"",exp!M86,"")</f>
        <v/>
      </c>
      <c r="L79" s="1" t="str">
        <f>IF(exp!N86&lt;&gt;"",exp!N86,"")</f>
        <v/>
      </c>
      <c r="M79" s="1" t="str">
        <f>IF(exp!O86&lt;&gt;"",exp!O86,"")</f>
        <v/>
      </c>
      <c r="N79" s="1" t="str">
        <f>IF(exp!P86&lt;&gt;"",exp!P86,"")</f>
        <v/>
      </c>
      <c r="O79" s="1" t="str">
        <f>IF(exp!Q86&lt;&gt;"",exp!Q86,"")</f>
        <v/>
      </c>
    </row>
    <row r="80" spans="1:15" x14ac:dyDescent="0.25">
      <c r="A80" s="1" t="str">
        <f>IF(exp!C87&lt;&gt;"",exp!B87,"")</f>
        <v/>
      </c>
      <c r="B80" s="1" t="str">
        <f>IF(exp!C87&lt;&gt;"",exp!C87,"")</f>
        <v/>
      </c>
      <c r="C80" s="1" t="str">
        <f>IF(exp!E87&lt;&gt;"",exp!E87,"")</f>
        <v/>
      </c>
      <c r="D80" s="24" t="str">
        <f>IF(exp!F87&lt;&gt;"",exp!F87,"")</f>
        <v/>
      </c>
      <c r="E80" s="1" t="str">
        <f>IF(exp!G87&lt;&gt;"",exp!G87,"")</f>
        <v/>
      </c>
      <c r="F80" s="1" t="str">
        <f>IF(exp!H87&lt;&gt;"",exp!H87,"")</f>
        <v/>
      </c>
      <c r="G80" s="1" t="str">
        <f>IF(exp!I87&lt;&gt;"",VLOOKUP(exp!I87,private!O:P,2,FALSE),"")</f>
        <v>broy</v>
      </c>
      <c r="H80" s="1" t="str">
        <f>IF(exp!J87&lt;&gt;"",exp!J87,"")</f>
        <v/>
      </c>
      <c r="I80" s="1" t="str">
        <f>IF(exp!K87&lt;&gt;"",exp!K87,"")</f>
        <v/>
      </c>
      <c r="J80" s="1" t="str">
        <f>IF(exp!L87&lt;&gt;"",exp!L87,"")</f>
        <v/>
      </c>
      <c r="K80" s="1" t="str">
        <f>IF(exp!M87&lt;&gt;"",exp!M87,"")</f>
        <v/>
      </c>
      <c r="L80" s="1" t="str">
        <f>IF(exp!N87&lt;&gt;"",exp!N87,"")</f>
        <v/>
      </c>
      <c r="M80" s="1" t="str">
        <f>IF(exp!O87&lt;&gt;"",exp!O87,"")</f>
        <v/>
      </c>
      <c r="N80" s="1" t="str">
        <f>IF(exp!P87&lt;&gt;"",exp!P87,"")</f>
        <v/>
      </c>
      <c r="O80" s="1" t="str">
        <f>IF(exp!Q87&lt;&gt;"",exp!Q87,"")</f>
        <v/>
      </c>
    </row>
    <row r="81" spans="1:15" x14ac:dyDescent="0.25">
      <c r="A81" s="1" t="str">
        <f>IF(exp!C88&lt;&gt;"",exp!B88,"")</f>
        <v/>
      </c>
      <c r="B81" s="1" t="str">
        <f>IF(exp!C88&lt;&gt;"",exp!C88,"")</f>
        <v/>
      </c>
      <c r="C81" s="1" t="str">
        <f>IF(exp!E88&lt;&gt;"",exp!E88,"")</f>
        <v/>
      </c>
      <c r="D81" s="24" t="str">
        <f>IF(exp!F88&lt;&gt;"",exp!F88,"")</f>
        <v/>
      </c>
      <c r="E81" s="1" t="str">
        <f>IF(exp!G88&lt;&gt;"",exp!G88,"")</f>
        <v/>
      </c>
      <c r="F81" s="1" t="str">
        <f>IF(exp!H88&lt;&gt;"",exp!H88,"")</f>
        <v/>
      </c>
      <c r="G81" s="1" t="str">
        <f>IF(exp!I88&lt;&gt;"",VLOOKUP(exp!I88,private!O:P,2,FALSE),"")</f>
        <v>broy</v>
      </c>
      <c r="H81" s="1" t="str">
        <f>IF(exp!J88&lt;&gt;"",exp!J88,"")</f>
        <v/>
      </c>
      <c r="I81" s="1" t="str">
        <f>IF(exp!K88&lt;&gt;"",exp!K88,"")</f>
        <v/>
      </c>
      <c r="J81" s="1" t="str">
        <f>IF(exp!L88&lt;&gt;"",exp!L88,"")</f>
        <v/>
      </c>
      <c r="K81" s="1" t="str">
        <f>IF(exp!M88&lt;&gt;"",exp!M88,"")</f>
        <v/>
      </c>
      <c r="L81" s="1" t="str">
        <f>IF(exp!N88&lt;&gt;"",exp!N88,"")</f>
        <v/>
      </c>
      <c r="M81" s="1" t="str">
        <f>IF(exp!O88&lt;&gt;"",exp!O88,"")</f>
        <v/>
      </c>
      <c r="N81" s="1" t="str">
        <f>IF(exp!P88&lt;&gt;"",exp!P88,"")</f>
        <v/>
      </c>
      <c r="O81" s="1" t="str">
        <f>IF(exp!Q88&lt;&gt;"",exp!Q88,"")</f>
        <v/>
      </c>
    </row>
    <row r="82" spans="1:15" x14ac:dyDescent="0.25">
      <c r="A82" s="1" t="str">
        <f>IF(exp!C89&lt;&gt;"",exp!B89,"")</f>
        <v/>
      </c>
      <c r="B82" s="1" t="str">
        <f>IF(exp!C89&lt;&gt;"",exp!C89,"")</f>
        <v/>
      </c>
      <c r="C82" s="1" t="str">
        <f>IF(exp!E89&lt;&gt;"",exp!E89,"")</f>
        <v/>
      </c>
      <c r="D82" s="24" t="str">
        <f>IF(exp!F89&lt;&gt;"",exp!F89,"")</f>
        <v/>
      </c>
      <c r="E82" s="1" t="str">
        <f>IF(exp!G89&lt;&gt;"",exp!G89,"")</f>
        <v/>
      </c>
      <c r="F82" s="1" t="str">
        <f>IF(exp!H89&lt;&gt;"",exp!H89,"")</f>
        <v/>
      </c>
      <c r="G82" s="1" t="str">
        <f>IF(exp!I89&lt;&gt;"",VLOOKUP(exp!I89,private!O:P,2,FALSE),"")</f>
        <v>broy</v>
      </c>
      <c r="H82" s="1" t="str">
        <f>IF(exp!J89&lt;&gt;"",exp!J89,"")</f>
        <v/>
      </c>
      <c r="I82" s="1" t="str">
        <f>IF(exp!K89&lt;&gt;"",exp!K89,"")</f>
        <v/>
      </c>
      <c r="J82" s="1" t="str">
        <f>IF(exp!L89&lt;&gt;"",exp!L89,"")</f>
        <v/>
      </c>
      <c r="K82" s="1" t="str">
        <f>IF(exp!M89&lt;&gt;"",exp!M89,"")</f>
        <v/>
      </c>
      <c r="L82" s="1" t="str">
        <f>IF(exp!N89&lt;&gt;"",exp!N89,"")</f>
        <v/>
      </c>
      <c r="M82" s="1" t="str">
        <f>IF(exp!O89&lt;&gt;"",exp!O89,"")</f>
        <v/>
      </c>
      <c r="N82" s="1" t="str">
        <f>IF(exp!P89&lt;&gt;"",exp!P89,"")</f>
        <v/>
      </c>
      <c r="O82" s="1" t="str">
        <f>IF(exp!Q89&lt;&gt;"",exp!Q89,"")</f>
        <v/>
      </c>
    </row>
    <row r="83" spans="1:15" x14ac:dyDescent="0.25">
      <c r="A83" s="1" t="str">
        <f>IF(exp!C90&lt;&gt;"",exp!B90,"")</f>
        <v/>
      </c>
      <c r="B83" s="1" t="str">
        <f>IF(exp!C90&lt;&gt;"",exp!C90,"")</f>
        <v/>
      </c>
      <c r="C83" s="1" t="str">
        <f>IF(exp!E90&lt;&gt;"",exp!E90,"")</f>
        <v/>
      </c>
      <c r="D83" s="24" t="str">
        <f>IF(exp!F90&lt;&gt;"",exp!F90,"")</f>
        <v/>
      </c>
      <c r="E83" s="1" t="str">
        <f>IF(exp!G90&lt;&gt;"",exp!G90,"")</f>
        <v/>
      </c>
      <c r="F83" s="1" t="str">
        <f>IF(exp!H90&lt;&gt;"",exp!H90,"")</f>
        <v/>
      </c>
      <c r="G83" s="1" t="str">
        <f>IF(exp!I90&lt;&gt;"",VLOOKUP(exp!I90,private!O:P,2,FALSE),"")</f>
        <v>broy</v>
      </c>
      <c r="H83" s="1" t="str">
        <f>IF(exp!J90&lt;&gt;"",exp!J90,"")</f>
        <v/>
      </c>
      <c r="I83" s="1" t="str">
        <f>IF(exp!K90&lt;&gt;"",exp!K90,"")</f>
        <v/>
      </c>
      <c r="J83" s="1" t="str">
        <f>IF(exp!L90&lt;&gt;"",exp!L90,"")</f>
        <v/>
      </c>
      <c r="K83" s="1" t="str">
        <f>IF(exp!M90&lt;&gt;"",exp!M90,"")</f>
        <v/>
      </c>
      <c r="L83" s="1" t="str">
        <f>IF(exp!N90&lt;&gt;"",exp!N90,"")</f>
        <v/>
      </c>
      <c r="M83" s="1" t="str">
        <f>IF(exp!O90&lt;&gt;"",exp!O90,"")</f>
        <v/>
      </c>
      <c r="N83" s="1" t="str">
        <f>IF(exp!P90&lt;&gt;"",exp!P90,"")</f>
        <v/>
      </c>
      <c r="O83" s="1" t="str">
        <f>IF(exp!Q90&lt;&gt;"",exp!Q90,"")</f>
        <v/>
      </c>
    </row>
    <row r="84" spans="1:15" x14ac:dyDescent="0.25">
      <c r="A84" s="1" t="str">
        <f>IF(exp!C91&lt;&gt;"",exp!B91,"")</f>
        <v/>
      </c>
      <c r="B84" s="1" t="str">
        <f>IF(exp!C91&lt;&gt;"",exp!C91,"")</f>
        <v/>
      </c>
      <c r="C84" s="1" t="str">
        <f>IF(exp!E91&lt;&gt;"",exp!E91,"")</f>
        <v/>
      </c>
      <c r="D84" s="24" t="str">
        <f>IF(exp!F91&lt;&gt;"",exp!F91,"")</f>
        <v/>
      </c>
      <c r="E84" s="1" t="str">
        <f>IF(exp!G91&lt;&gt;"",exp!G91,"")</f>
        <v/>
      </c>
      <c r="F84" s="1" t="str">
        <f>IF(exp!H91&lt;&gt;"",exp!H91,"")</f>
        <v/>
      </c>
      <c r="G84" s="1" t="str">
        <f>IF(exp!I91&lt;&gt;"",VLOOKUP(exp!I91,private!O:P,2,FALSE),"")</f>
        <v>broy</v>
      </c>
      <c r="H84" s="1" t="str">
        <f>IF(exp!J91&lt;&gt;"",exp!J91,"")</f>
        <v/>
      </c>
      <c r="I84" s="1" t="str">
        <f>IF(exp!K91&lt;&gt;"",exp!K91,"")</f>
        <v/>
      </c>
      <c r="J84" s="1" t="str">
        <f>IF(exp!L91&lt;&gt;"",exp!L91,"")</f>
        <v/>
      </c>
      <c r="K84" s="1" t="str">
        <f>IF(exp!M91&lt;&gt;"",exp!M91,"")</f>
        <v/>
      </c>
      <c r="L84" s="1" t="str">
        <f>IF(exp!N91&lt;&gt;"",exp!N91,"")</f>
        <v/>
      </c>
      <c r="M84" s="1" t="str">
        <f>IF(exp!O91&lt;&gt;"",exp!O91,"")</f>
        <v/>
      </c>
      <c r="N84" s="1" t="str">
        <f>IF(exp!P91&lt;&gt;"",exp!P91,"")</f>
        <v/>
      </c>
      <c r="O84" s="1" t="str">
        <f>IF(exp!Q91&lt;&gt;"",exp!Q91,"")</f>
        <v/>
      </c>
    </row>
    <row r="85" spans="1:15" x14ac:dyDescent="0.25">
      <c r="A85" s="1" t="str">
        <f>IF(exp!C92&lt;&gt;"",exp!B92,"")</f>
        <v/>
      </c>
      <c r="B85" s="1" t="str">
        <f>IF(exp!C92&lt;&gt;"",exp!C92,"")</f>
        <v/>
      </c>
      <c r="C85" s="1" t="str">
        <f>IF(exp!E92&lt;&gt;"",exp!E92,"")</f>
        <v/>
      </c>
      <c r="D85" s="24" t="str">
        <f>IF(exp!F92&lt;&gt;"",exp!F92,"")</f>
        <v/>
      </c>
      <c r="E85" s="1" t="str">
        <f>IF(exp!G92&lt;&gt;"",exp!G92,"")</f>
        <v/>
      </c>
      <c r="F85" s="1" t="str">
        <f>IF(exp!H92&lt;&gt;"",exp!H92,"")</f>
        <v/>
      </c>
      <c r="G85" s="1" t="str">
        <f>IF(exp!I92&lt;&gt;"",VLOOKUP(exp!I92,private!O:P,2,FALSE),"")</f>
        <v>broy</v>
      </c>
      <c r="H85" s="1" t="str">
        <f>IF(exp!J92&lt;&gt;"",exp!J92,"")</f>
        <v/>
      </c>
      <c r="I85" s="1" t="str">
        <f>IF(exp!K92&lt;&gt;"",exp!K92,"")</f>
        <v/>
      </c>
      <c r="J85" s="1" t="str">
        <f>IF(exp!L92&lt;&gt;"",exp!L92,"")</f>
        <v/>
      </c>
      <c r="K85" s="1" t="str">
        <f>IF(exp!M92&lt;&gt;"",exp!M92,"")</f>
        <v/>
      </c>
      <c r="L85" s="1" t="str">
        <f>IF(exp!N92&lt;&gt;"",exp!N92,"")</f>
        <v/>
      </c>
      <c r="M85" s="1" t="str">
        <f>IF(exp!O92&lt;&gt;"",exp!O92,"")</f>
        <v/>
      </c>
      <c r="N85" s="1" t="str">
        <f>IF(exp!P92&lt;&gt;"",exp!P92,"")</f>
        <v/>
      </c>
      <c r="O85" s="1" t="str">
        <f>IF(exp!Q92&lt;&gt;"",exp!Q92,"")</f>
        <v/>
      </c>
    </row>
    <row r="86" spans="1:15" x14ac:dyDescent="0.25">
      <c r="A86" s="1" t="str">
        <f>IF(exp!C93&lt;&gt;"",exp!B93,"")</f>
        <v/>
      </c>
      <c r="B86" s="1" t="str">
        <f>IF(exp!C93&lt;&gt;"",exp!C93,"")</f>
        <v/>
      </c>
      <c r="C86" s="1" t="str">
        <f>IF(exp!E93&lt;&gt;"",exp!E93,"")</f>
        <v/>
      </c>
      <c r="D86" s="24" t="str">
        <f>IF(exp!F93&lt;&gt;"",exp!F93,"")</f>
        <v/>
      </c>
      <c r="E86" s="1" t="str">
        <f>IF(exp!G93&lt;&gt;"",exp!G93,"")</f>
        <v/>
      </c>
      <c r="F86" s="1" t="str">
        <f>IF(exp!H93&lt;&gt;"",exp!H93,"")</f>
        <v/>
      </c>
      <c r="G86" s="1" t="str">
        <f>IF(exp!I93&lt;&gt;"",VLOOKUP(exp!I93,private!O:P,2,FALSE),"")</f>
        <v>broy</v>
      </c>
      <c r="H86" s="1" t="str">
        <f>IF(exp!J93&lt;&gt;"",exp!J93,"")</f>
        <v/>
      </c>
      <c r="I86" s="1" t="str">
        <f>IF(exp!K93&lt;&gt;"",exp!K93,"")</f>
        <v/>
      </c>
      <c r="J86" s="1" t="str">
        <f>IF(exp!L93&lt;&gt;"",exp!L93,"")</f>
        <v/>
      </c>
      <c r="K86" s="1" t="str">
        <f>IF(exp!M93&lt;&gt;"",exp!M93,"")</f>
        <v/>
      </c>
      <c r="L86" s="1" t="str">
        <f>IF(exp!N93&lt;&gt;"",exp!N93,"")</f>
        <v/>
      </c>
      <c r="M86" s="1" t="str">
        <f>IF(exp!O93&lt;&gt;"",exp!O93,"")</f>
        <v/>
      </c>
      <c r="N86" s="1" t="str">
        <f>IF(exp!P93&lt;&gt;"",exp!P93,"")</f>
        <v/>
      </c>
      <c r="O86" s="1" t="str">
        <f>IF(exp!Q93&lt;&gt;"",exp!Q93,"")</f>
        <v/>
      </c>
    </row>
    <row r="87" spans="1:15" x14ac:dyDescent="0.25">
      <c r="A87" s="1" t="str">
        <f>IF(exp!C94&lt;&gt;"",exp!B94,"")</f>
        <v/>
      </c>
      <c r="B87" s="1" t="str">
        <f>IF(exp!C94&lt;&gt;"",exp!C94,"")</f>
        <v/>
      </c>
      <c r="C87" s="1" t="str">
        <f>IF(exp!E94&lt;&gt;"",exp!E94,"")</f>
        <v/>
      </c>
      <c r="D87" s="24" t="str">
        <f>IF(exp!F94&lt;&gt;"",exp!F94,"")</f>
        <v/>
      </c>
      <c r="E87" s="1" t="str">
        <f>IF(exp!G94&lt;&gt;"",exp!G94,"")</f>
        <v/>
      </c>
      <c r="F87" s="1" t="str">
        <f>IF(exp!H94&lt;&gt;"",exp!H94,"")</f>
        <v/>
      </c>
      <c r="G87" s="1" t="str">
        <f>IF(exp!I94&lt;&gt;"",VLOOKUP(exp!I94,private!O:P,2,FALSE),"")</f>
        <v>broy</v>
      </c>
      <c r="H87" s="1" t="str">
        <f>IF(exp!J94&lt;&gt;"",exp!J94,"")</f>
        <v/>
      </c>
      <c r="I87" s="1" t="str">
        <f>IF(exp!K94&lt;&gt;"",exp!K94,"")</f>
        <v/>
      </c>
      <c r="J87" s="1" t="str">
        <f>IF(exp!L94&lt;&gt;"",exp!L94,"")</f>
        <v/>
      </c>
      <c r="K87" s="1" t="str">
        <f>IF(exp!M94&lt;&gt;"",exp!M94,"")</f>
        <v/>
      </c>
      <c r="L87" s="1" t="str">
        <f>IF(exp!N94&lt;&gt;"",exp!N94,"")</f>
        <v/>
      </c>
      <c r="M87" s="1" t="str">
        <f>IF(exp!O94&lt;&gt;"",exp!O94,"")</f>
        <v/>
      </c>
      <c r="N87" s="1" t="str">
        <f>IF(exp!P94&lt;&gt;"",exp!P94,"")</f>
        <v/>
      </c>
      <c r="O87" s="1" t="str">
        <f>IF(exp!Q94&lt;&gt;"",exp!Q94,"")</f>
        <v/>
      </c>
    </row>
    <row r="88" spans="1:15" x14ac:dyDescent="0.25">
      <c r="A88" s="1" t="str">
        <f>IF(exp!C95&lt;&gt;"",exp!B95,"")</f>
        <v/>
      </c>
      <c r="B88" s="1" t="str">
        <f>IF(exp!C95&lt;&gt;"",exp!C95,"")</f>
        <v/>
      </c>
      <c r="C88" s="1" t="str">
        <f>IF(exp!E95&lt;&gt;"",exp!E95,"")</f>
        <v/>
      </c>
      <c r="D88" s="24" t="str">
        <f>IF(exp!F95&lt;&gt;"",exp!F95,"")</f>
        <v/>
      </c>
      <c r="E88" s="1" t="str">
        <f>IF(exp!G95&lt;&gt;"",exp!G95,"")</f>
        <v/>
      </c>
      <c r="F88" s="1" t="str">
        <f>IF(exp!H95&lt;&gt;"",exp!H95,"")</f>
        <v/>
      </c>
      <c r="G88" s="1" t="str">
        <f>IF(exp!I95&lt;&gt;"",VLOOKUP(exp!I95,private!O:P,2,FALSE),"")</f>
        <v>broy</v>
      </c>
      <c r="H88" s="1" t="str">
        <f>IF(exp!J95&lt;&gt;"",exp!J95,"")</f>
        <v/>
      </c>
      <c r="I88" s="1" t="str">
        <f>IF(exp!K95&lt;&gt;"",exp!K95,"")</f>
        <v/>
      </c>
      <c r="J88" s="1" t="str">
        <f>IF(exp!L95&lt;&gt;"",exp!L95,"")</f>
        <v/>
      </c>
      <c r="K88" s="1" t="str">
        <f>IF(exp!M95&lt;&gt;"",exp!M95,"")</f>
        <v/>
      </c>
      <c r="L88" s="1" t="str">
        <f>IF(exp!N95&lt;&gt;"",exp!N95,"")</f>
        <v/>
      </c>
      <c r="M88" s="1" t="str">
        <f>IF(exp!O95&lt;&gt;"",exp!O95,"")</f>
        <v/>
      </c>
      <c r="N88" s="1" t="str">
        <f>IF(exp!P95&lt;&gt;"",exp!P95,"")</f>
        <v/>
      </c>
      <c r="O88" s="1" t="str">
        <f>IF(exp!Q95&lt;&gt;"",exp!Q95,"")</f>
        <v/>
      </c>
    </row>
    <row r="89" spans="1:15" x14ac:dyDescent="0.25">
      <c r="A89" s="1" t="str">
        <f>IF(exp!C96&lt;&gt;"",exp!B96,"")</f>
        <v/>
      </c>
      <c r="B89" s="1" t="str">
        <f>IF(exp!C96&lt;&gt;"",exp!C96,"")</f>
        <v/>
      </c>
      <c r="C89" s="1" t="str">
        <f>IF(exp!E96&lt;&gt;"",exp!E96,"")</f>
        <v/>
      </c>
      <c r="D89" s="24" t="str">
        <f>IF(exp!F96&lt;&gt;"",exp!F96,"")</f>
        <v/>
      </c>
      <c r="E89" s="1" t="str">
        <f>IF(exp!G96&lt;&gt;"",exp!G96,"")</f>
        <v/>
      </c>
      <c r="F89" s="1" t="str">
        <f>IF(exp!H96&lt;&gt;"",exp!H96,"")</f>
        <v/>
      </c>
      <c r="G89" s="1" t="str">
        <f>IF(exp!I96&lt;&gt;"",VLOOKUP(exp!I96,private!O:P,2,FALSE),"")</f>
        <v>broy</v>
      </c>
      <c r="H89" s="1" t="str">
        <f>IF(exp!J96&lt;&gt;"",exp!J96,"")</f>
        <v/>
      </c>
      <c r="I89" s="1" t="str">
        <f>IF(exp!K96&lt;&gt;"",exp!K96,"")</f>
        <v/>
      </c>
      <c r="J89" s="1" t="str">
        <f>IF(exp!L96&lt;&gt;"",exp!L96,"")</f>
        <v/>
      </c>
      <c r="K89" s="1" t="str">
        <f>IF(exp!M96&lt;&gt;"",exp!M96,"")</f>
        <v/>
      </c>
      <c r="L89" s="1" t="str">
        <f>IF(exp!N96&lt;&gt;"",exp!N96,"")</f>
        <v/>
      </c>
      <c r="M89" s="1" t="str">
        <f>IF(exp!O96&lt;&gt;"",exp!O96,"")</f>
        <v/>
      </c>
      <c r="N89" s="1" t="str">
        <f>IF(exp!P96&lt;&gt;"",exp!P96,"")</f>
        <v/>
      </c>
      <c r="O89" s="1" t="str">
        <f>IF(exp!Q96&lt;&gt;"",exp!Q96,"")</f>
        <v/>
      </c>
    </row>
    <row r="90" spans="1:15" x14ac:dyDescent="0.25">
      <c r="A90" s="1" t="str">
        <f>IF(exp!C97&lt;&gt;"",exp!B97,"")</f>
        <v/>
      </c>
      <c r="B90" s="1" t="str">
        <f>IF(exp!C97&lt;&gt;"",exp!C97,"")</f>
        <v/>
      </c>
      <c r="C90" s="1" t="str">
        <f>IF(exp!E97&lt;&gt;"",exp!E97,"")</f>
        <v/>
      </c>
      <c r="D90" s="24" t="str">
        <f>IF(exp!F97&lt;&gt;"",exp!F97,"")</f>
        <v/>
      </c>
      <c r="E90" s="1" t="str">
        <f>IF(exp!G97&lt;&gt;"",exp!G97,"")</f>
        <v/>
      </c>
      <c r="F90" s="1" t="str">
        <f>IF(exp!H97&lt;&gt;"",exp!H97,"")</f>
        <v/>
      </c>
      <c r="G90" s="1" t="str">
        <f>IF(exp!I97&lt;&gt;"",VLOOKUP(exp!I97,private!O:P,2,FALSE),"")</f>
        <v>broy</v>
      </c>
      <c r="H90" s="1" t="str">
        <f>IF(exp!J97&lt;&gt;"",exp!J97,"")</f>
        <v/>
      </c>
      <c r="I90" s="1" t="str">
        <f>IF(exp!K97&lt;&gt;"",exp!K97,"")</f>
        <v/>
      </c>
      <c r="J90" s="1" t="str">
        <f>IF(exp!L97&lt;&gt;"",exp!L97,"")</f>
        <v/>
      </c>
      <c r="K90" s="1" t="str">
        <f>IF(exp!M97&lt;&gt;"",exp!M97,"")</f>
        <v/>
      </c>
      <c r="L90" s="1" t="str">
        <f>IF(exp!N97&lt;&gt;"",exp!N97,"")</f>
        <v/>
      </c>
      <c r="M90" s="1" t="str">
        <f>IF(exp!O97&lt;&gt;"",exp!O97,"")</f>
        <v/>
      </c>
      <c r="N90" s="1" t="str">
        <f>IF(exp!P97&lt;&gt;"",exp!P97,"")</f>
        <v/>
      </c>
      <c r="O90" s="1" t="str">
        <f>IF(exp!Q97&lt;&gt;"",exp!Q97,"")</f>
        <v/>
      </c>
    </row>
    <row r="91" spans="1:15" x14ac:dyDescent="0.25">
      <c r="A91" s="1" t="str">
        <f>IF(exp!C98&lt;&gt;"",exp!B98,"")</f>
        <v/>
      </c>
      <c r="B91" s="1" t="str">
        <f>IF(exp!C98&lt;&gt;"",exp!C98,"")</f>
        <v/>
      </c>
      <c r="C91" s="1" t="str">
        <f>IF(exp!E98&lt;&gt;"",exp!E98,"")</f>
        <v/>
      </c>
      <c r="D91" s="24" t="str">
        <f>IF(exp!F98&lt;&gt;"",exp!F98,"")</f>
        <v/>
      </c>
      <c r="E91" s="1" t="str">
        <f>IF(exp!G98&lt;&gt;"",exp!G98,"")</f>
        <v/>
      </c>
      <c r="F91" s="1" t="str">
        <f>IF(exp!H98&lt;&gt;"",exp!H98,"")</f>
        <v/>
      </c>
      <c r="G91" s="1" t="str">
        <f>IF(exp!I98&lt;&gt;"",VLOOKUP(exp!I98,private!O:P,2,FALSE),"")</f>
        <v>broy</v>
      </c>
      <c r="H91" s="1" t="str">
        <f>IF(exp!J98&lt;&gt;"",exp!J98,"")</f>
        <v/>
      </c>
      <c r="I91" s="1" t="str">
        <f>IF(exp!K98&lt;&gt;"",exp!K98,"")</f>
        <v/>
      </c>
      <c r="J91" s="1" t="str">
        <f>IF(exp!L98&lt;&gt;"",exp!L98,"")</f>
        <v/>
      </c>
      <c r="K91" s="1" t="str">
        <f>IF(exp!M98&lt;&gt;"",exp!M98,"")</f>
        <v/>
      </c>
      <c r="L91" s="1" t="str">
        <f>IF(exp!N98&lt;&gt;"",exp!N98,"")</f>
        <v/>
      </c>
      <c r="M91" s="1" t="str">
        <f>IF(exp!O98&lt;&gt;"",exp!O98,"")</f>
        <v/>
      </c>
      <c r="N91" s="1" t="str">
        <f>IF(exp!P98&lt;&gt;"",exp!P98,"")</f>
        <v/>
      </c>
      <c r="O91" s="1" t="str">
        <f>IF(exp!Q98&lt;&gt;"",exp!Q98,"")</f>
        <v/>
      </c>
    </row>
    <row r="92" spans="1:15" x14ac:dyDescent="0.25">
      <c r="A92" s="1" t="str">
        <f>IF(exp!C99&lt;&gt;"",exp!B99,"")</f>
        <v/>
      </c>
      <c r="B92" s="1" t="str">
        <f>IF(exp!C99&lt;&gt;"",exp!C99,"")</f>
        <v/>
      </c>
      <c r="C92" s="1" t="str">
        <f>IF(exp!E99&lt;&gt;"",exp!E99,"")</f>
        <v/>
      </c>
      <c r="D92" s="24" t="str">
        <f>IF(exp!F99&lt;&gt;"",exp!F99,"")</f>
        <v/>
      </c>
      <c r="E92" s="1" t="str">
        <f>IF(exp!G99&lt;&gt;"",exp!G99,"")</f>
        <v/>
      </c>
      <c r="F92" s="1" t="str">
        <f>IF(exp!H99&lt;&gt;"",exp!H99,"")</f>
        <v/>
      </c>
      <c r="G92" s="1" t="str">
        <f>IF(exp!I99&lt;&gt;"",VLOOKUP(exp!I99,private!O:P,2,FALSE),"")</f>
        <v>broy</v>
      </c>
      <c r="H92" s="1" t="str">
        <f>IF(exp!J99&lt;&gt;"",exp!J99,"")</f>
        <v/>
      </c>
      <c r="I92" s="1" t="str">
        <f>IF(exp!K99&lt;&gt;"",exp!K99,"")</f>
        <v/>
      </c>
      <c r="J92" s="1" t="str">
        <f>IF(exp!L99&lt;&gt;"",exp!L99,"")</f>
        <v/>
      </c>
      <c r="K92" s="1" t="str">
        <f>IF(exp!M99&lt;&gt;"",exp!M99,"")</f>
        <v/>
      </c>
      <c r="L92" s="1" t="str">
        <f>IF(exp!N99&lt;&gt;"",exp!N99,"")</f>
        <v/>
      </c>
      <c r="M92" s="1" t="str">
        <f>IF(exp!O99&lt;&gt;"",exp!O99,"")</f>
        <v/>
      </c>
      <c r="N92" s="1" t="str">
        <f>IF(exp!P99&lt;&gt;"",exp!P99,"")</f>
        <v/>
      </c>
      <c r="O92" s="1" t="str">
        <f>IF(exp!Q99&lt;&gt;"",exp!Q99,"")</f>
        <v/>
      </c>
    </row>
    <row r="93" spans="1:15" x14ac:dyDescent="0.25">
      <c r="A93" s="1" t="str">
        <f>IF(exp!C100&lt;&gt;"",exp!B100,"")</f>
        <v/>
      </c>
      <c r="B93" s="1" t="str">
        <f>IF(exp!C100&lt;&gt;"",exp!C100,"")</f>
        <v/>
      </c>
      <c r="C93" s="1" t="str">
        <f>IF(exp!E100&lt;&gt;"",exp!E100,"")</f>
        <v/>
      </c>
      <c r="D93" s="24" t="str">
        <f>IF(exp!F100&lt;&gt;"",exp!F100,"")</f>
        <v/>
      </c>
      <c r="E93" s="1" t="str">
        <f>IF(exp!G100&lt;&gt;"",exp!G100,"")</f>
        <v/>
      </c>
      <c r="F93" s="1" t="str">
        <f>IF(exp!H100&lt;&gt;"",exp!H100,"")</f>
        <v/>
      </c>
      <c r="G93" s="1" t="str">
        <f>IF(exp!I100&lt;&gt;"",VLOOKUP(exp!I100,private!O:P,2,FALSE),"")</f>
        <v>broy</v>
      </c>
      <c r="H93" s="1" t="str">
        <f>IF(exp!J100&lt;&gt;"",exp!J100,"")</f>
        <v/>
      </c>
      <c r="I93" s="1" t="str">
        <f>IF(exp!K100&lt;&gt;"",exp!K100,"")</f>
        <v/>
      </c>
      <c r="J93" s="1" t="str">
        <f>IF(exp!L100&lt;&gt;"",exp!L100,"")</f>
        <v/>
      </c>
      <c r="K93" s="1" t="str">
        <f>IF(exp!M100&lt;&gt;"",exp!M100,"")</f>
        <v/>
      </c>
      <c r="L93" s="1" t="str">
        <f>IF(exp!N100&lt;&gt;"",exp!N100,"")</f>
        <v/>
      </c>
      <c r="M93" s="1" t="str">
        <f>IF(exp!O100&lt;&gt;"",exp!O100,"")</f>
        <v/>
      </c>
      <c r="N93" s="1" t="str">
        <f>IF(exp!P100&lt;&gt;"",exp!P100,"")</f>
        <v/>
      </c>
      <c r="O93" s="1" t="str">
        <f>IF(exp!Q100&lt;&gt;"",exp!Q100,"")</f>
        <v/>
      </c>
    </row>
    <row r="94" spans="1:15" x14ac:dyDescent="0.25">
      <c r="A94" s="1" t="str">
        <f>IF(exp!C101&lt;&gt;"",exp!B101,"")</f>
        <v/>
      </c>
      <c r="B94" s="1" t="str">
        <f>IF(exp!C101&lt;&gt;"",exp!C101,"")</f>
        <v/>
      </c>
      <c r="C94" s="1" t="str">
        <f>IF(exp!E101&lt;&gt;"",exp!E101,"")</f>
        <v/>
      </c>
      <c r="D94" s="24" t="str">
        <f>IF(exp!F101&lt;&gt;"",exp!F101,"")</f>
        <v/>
      </c>
      <c r="E94" s="1" t="str">
        <f>IF(exp!G101&lt;&gt;"",exp!G101,"")</f>
        <v/>
      </c>
      <c r="F94" s="1" t="str">
        <f>IF(exp!H101&lt;&gt;"",exp!H101,"")</f>
        <v/>
      </c>
      <c r="G94" s="1" t="str">
        <f>IF(exp!I101&lt;&gt;"",VLOOKUP(exp!I101,private!O:P,2,FALSE),"")</f>
        <v>broy</v>
      </c>
      <c r="H94" s="1" t="str">
        <f>IF(exp!J101&lt;&gt;"",exp!J101,"")</f>
        <v/>
      </c>
      <c r="I94" s="1" t="str">
        <f>IF(exp!K101&lt;&gt;"",exp!K101,"")</f>
        <v/>
      </c>
      <c r="J94" s="1" t="str">
        <f>IF(exp!L101&lt;&gt;"",exp!L101,"")</f>
        <v/>
      </c>
      <c r="K94" s="1" t="str">
        <f>IF(exp!M101&lt;&gt;"",exp!M101,"")</f>
        <v/>
      </c>
      <c r="L94" s="1" t="str">
        <f>IF(exp!N101&lt;&gt;"",exp!N101,"")</f>
        <v/>
      </c>
      <c r="M94" s="1" t="str">
        <f>IF(exp!O101&lt;&gt;"",exp!O101,"")</f>
        <v/>
      </c>
      <c r="N94" s="1" t="str">
        <f>IF(exp!P101&lt;&gt;"",exp!P101,"")</f>
        <v/>
      </c>
      <c r="O94" s="1" t="str">
        <f>IF(exp!Q101&lt;&gt;"",exp!Q101,"")</f>
        <v/>
      </c>
    </row>
    <row r="95" spans="1:15" x14ac:dyDescent="0.25">
      <c r="A95" s="1" t="str">
        <f>IF(exp!C102&lt;&gt;"",exp!B102,"")</f>
        <v/>
      </c>
      <c r="B95" s="1" t="str">
        <f>IF(exp!C102&lt;&gt;"",exp!C102,"")</f>
        <v/>
      </c>
      <c r="C95" s="1" t="str">
        <f>IF(exp!E102&lt;&gt;"",exp!E102,"")</f>
        <v/>
      </c>
      <c r="D95" s="24" t="str">
        <f>IF(exp!F102&lt;&gt;"",exp!F102,"")</f>
        <v/>
      </c>
      <c r="E95" s="1" t="str">
        <f>IF(exp!G102&lt;&gt;"",exp!G102,"")</f>
        <v/>
      </c>
      <c r="F95" s="1" t="str">
        <f>IF(exp!H102&lt;&gt;"",exp!H102,"")</f>
        <v/>
      </c>
      <c r="G95" s="1" t="str">
        <f>IF(exp!I102&lt;&gt;"",VLOOKUP(exp!I102,private!O:P,2,FALSE),"")</f>
        <v>broy</v>
      </c>
      <c r="H95" s="1" t="str">
        <f>IF(exp!J102&lt;&gt;"",exp!J102,"")</f>
        <v/>
      </c>
      <c r="I95" s="1" t="str">
        <f>IF(exp!K102&lt;&gt;"",exp!K102,"")</f>
        <v/>
      </c>
      <c r="J95" s="1" t="str">
        <f>IF(exp!L102&lt;&gt;"",exp!L102,"")</f>
        <v/>
      </c>
      <c r="K95" s="1" t="str">
        <f>IF(exp!M102&lt;&gt;"",exp!M102,"")</f>
        <v/>
      </c>
      <c r="L95" s="1" t="str">
        <f>IF(exp!N102&lt;&gt;"",exp!N102,"")</f>
        <v/>
      </c>
      <c r="M95" s="1" t="str">
        <f>IF(exp!O102&lt;&gt;"",exp!O102,"")</f>
        <v/>
      </c>
      <c r="N95" s="1" t="str">
        <f>IF(exp!P102&lt;&gt;"",exp!P102,"")</f>
        <v/>
      </c>
      <c r="O95" s="1" t="str">
        <f>IF(exp!Q102&lt;&gt;"",exp!Q102,"")</f>
        <v/>
      </c>
    </row>
    <row r="96" spans="1:15" x14ac:dyDescent="0.25">
      <c r="A96" s="1" t="str">
        <f>IF(exp!C103&lt;&gt;"",exp!B103,"")</f>
        <v/>
      </c>
      <c r="B96" s="1" t="str">
        <f>IF(exp!C103&lt;&gt;"",exp!C103,"")</f>
        <v/>
      </c>
      <c r="C96" s="1" t="str">
        <f>IF(exp!E103&lt;&gt;"",exp!E103,"")</f>
        <v/>
      </c>
      <c r="D96" s="24" t="str">
        <f>IF(exp!F103&lt;&gt;"",exp!F103,"")</f>
        <v/>
      </c>
      <c r="E96" s="1" t="str">
        <f>IF(exp!G103&lt;&gt;"",exp!G103,"")</f>
        <v/>
      </c>
      <c r="F96" s="1" t="str">
        <f>IF(exp!H103&lt;&gt;"",exp!H103,"")</f>
        <v/>
      </c>
      <c r="G96" s="1" t="str">
        <f>IF(exp!I103&lt;&gt;"",VLOOKUP(exp!I103,private!O:P,2,FALSE),"")</f>
        <v>broy</v>
      </c>
      <c r="H96" s="1" t="str">
        <f>IF(exp!J103&lt;&gt;"",exp!J103,"")</f>
        <v/>
      </c>
      <c r="I96" s="1" t="str">
        <f>IF(exp!K103&lt;&gt;"",exp!K103,"")</f>
        <v/>
      </c>
      <c r="J96" s="1" t="str">
        <f>IF(exp!L103&lt;&gt;"",exp!L103,"")</f>
        <v/>
      </c>
      <c r="K96" s="1" t="str">
        <f>IF(exp!M103&lt;&gt;"",exp!M103,"")</f>
        <v/>
      </c>
      <c r="L96" s="1" t="str">
        <f>IF(exp!N103&lt;&gt;"",exp!N103,"")</f>
        <v/>
      </c>
      <c r="M96" s="1" t="str">
        <f>IF(exp!O103&lt;&gt;"",exp!O103,"")</f>
        <v/>
      </c>
      <c r="N96" s="1" t="str">
        <f>IF(exp!P103&lt;&gt;"",exp!P103,"")</f>
        <v/>
      </c>
      <c r="O96" s="1" t="str">
        <f>IF(exp!Q103&lt;&gt;"",exp!Q103,"")</f>
        <v/>
      </c>
    </row>
    <row r="97" spans="1:15" x14ac:dyDescent="0.25">
      <c r="A97" s="1" t="str">
        <f>IF(exp!C104&lt;&gt;"",exp!B104,"")</f>
        <v/>
      </c>
      <c r="B97" s="1" t="str">
        <f>IF(exp!C104&lt;&gt;"",exp!C104,"")</f>
        <v/>
      </c>
      <c r="C97" s="1" t="str">
        <f>IF(exp!E104&lt;&gt;"",exp!E104,"")</f>
        <v/>
      </c>
      <c r="D97" s="24" t="str">
        <f>IF(exp!F104&lt;&gt;"",exp!F104,"")</f>
        <v/>
      </c>
      <c r="E97" s="1" t="str">
        <f>IF(exp!G104&lt;&gt;"",exp!G104,"")</f>
        <v/>
      </c>
      <c r="F97" s="1" t="str">
        <f>IF(exp!H104&lt;&gt;"",exp!H104,"")</f>
        <v/>
      </c>
      <c r="G97" s="1" t="str">
        <f>IF(exp!I104&lt;&gt;"",VLOOKUP(exp!I104,private!O:P,2,FALSE),"")</f>
        <v>broy</v>
      </c>
      <c r="H97" s="1" t="str">
        <f>IF(exp!J104&lt;&gt;"",exp!J104,"")</f>
        <v/>
      </c>
      <c r="I97" s="1" t="str">
        <f>IF(exp!K104&lt;&gt;"",exp!K104,"")</f>
        <v/>
      </c>
      <c r="J97" s="1" t="str">
        <f>IF(exp!L104&lt;&gt;"",exp!L104,"")</f>
        <v/>
      </c>
      <c r="K97" s="1" t="str">
        <f>IF(exp!M104&lt;&gt;"",exp!M104,"")</f>
        <v/>
      </c>
      <c r="L97" s="1" t="str">
        <f>IF(exp!N104&lt;&gt;"",exp!N104,"")</f>
        <v/>
      </c>
      <c r="M97" s="1" t="str">
        <f>IF(exp!O104&lt;&gt;"",exp!O104,"")</f>
        <v/>
      </c>
      <c r="N97" s="1" t="str">
        <f>IF(exp!P104&lt;&gt;"",exp!P104,"")</f>
        <v/>
      </c>
      <c r="O97" s="1" t="str">
        <f>IF(exp!Q104&lt;&gt;"",exp!Q104,"")</f>
        <v/>
      </c>
    </row>
    <row r="98" spans="1:15" x14ac:dyDescent="0.25">
      <c r="A98" s="1" t="str">
        <f>IF(exp!C105&lt;&gt;"",exp!B105,"")</f>
        <v/>
      </c>
      <c r="B98" s="1" t="str">
        <f>IF(exp!C105&lt;&gt;"",exp!C105,"")</f>
        <v/>
      </c>
      <c r="C98" s="1" t="str">
        <f>IF(exp!E105&lt;&gt;"",exp!E105,"")</f>
        <v/>
      </c>
      <c r="D98" s="24" t="str">
        <f>IF(exp!F105&lt;&gt;"",exp!F105,"")</f>
        <v/>
      </c>
      <c r="E98" s="1" t="str">
        <f>IF(exp!G105&lt;&gt;"",exp!G105,"")</f>
        <v/>
      </c>
      <c r="F98" s="1" t="str">
        <f>IF(exp!H105&lt;&gt;"",exp!H105,"")</f>
        <v/>
      </c>
      <c r="G98" s="1" t="str">
        <f>IF(exp!I105&lt;&gt;"",VLOOKUP(exp!I105,private!O:P,2,FALSE),"")</f>
        <v>broy</v>
      </c>
      <c r="H98" s="1" t="str">
        <f>IF(exp!J105&lt;&gt;"",exp!J105,"")</f>
        <v/>
      </c>
      <c r="I98" s="1" t="str">
        <f>IF(exp!K105&lt;&gt;"",exp!K105,"")</f>
        <v/>
      </c>
      <c r="J98" s="1" t="str">
        <f>IF(exp!L105&lt;&gt;"",exp!L105,"")</f>
        <v/>
      </c>
      <c r="K98" s="1" t="str">
        <f>IF(exp!M105&lt;&gt;"",exp!M105,"")</f>
        <v/>
      </c>
      <c r="L98" s="1" t="str">
        <f>IF(exp!N105&lt;&gt;"",exp!N105,"")</f>
        <v/>
      </c>
      <c r="M98" s="1" t="str">
        <f>IF(exp!O105&lt;&gt;"",exp!O105,"")</f>
        <v/>
      </c>
      <c r="N98" s="1" t="str">
        <f>IF(exp!P105&lt;&gt;"",exp!P105,"")</f>
        <v/>
      </c>
      <c r="O98" s="1" t="str">
        <f>IF(exp!Q105&lt;&gt;"",exp!Q105,"")</f>
        <v/>
      </c>
    </row>
    <row r="99" spans="1:15" x14ac:dyDescent="0.25">
      <c r="A99" s="1" t="str">
        <f>IF(exp!C106&lt;&gt;"",exp!B106,"")</f>
        <v/>
      </c>
      <c r="B99" s="1" t="str">
        <f>IF(exp!C106&lt;&gt;"",exp!C106,"")</f>
        <v/>
      </c>
      <c r="C99" s="1" t="str">
        <f>IF(exp!E106&lt;&gt;"",exp!E106,"")</f>
        <v/>
      </c>
      <c r="D99" s="24" t="str">
        <f>IF(exp!F106&lt;&gt;"",exp!F106,"")</f>
        <v/>
      </c>
      <c r="E99" s="1" t="str">
        <f>IF(exp!G106&lt;&gt;"",exp!G106,"")</f>
        <v/>
      </c>
      <c r="F99" s="1" t="str">
        <f>IF(exp!H106&lt;&gt;"",exp!H106,"")</f>
        <v/>
      </c>
      <c r="G99" s="1" t="str">
        <f>IF(exp!I106&lt;&gt;"",VLOOKUP(exp!I106,private!O:P,2,FALSE),"")</f>
        <v>broy</v>
      </c>
      <c r="H99" s="1" t="str">
        <f>IF(exp!J106&lt;&gt;"",exp!J106,"")</f>
        <v/>
      </c>
      <c r="I99" s="1" t="str">
        <f>IF(exp!K106&lt;&gt;"",exp!K106,"")</f>
        <v/>
      </c>
      <c r="J99" s="1" t="str">
        <f>IF(exp!L106&lt;&gt;"",exp!L106,"")</f>
        <v/>
      </c>
      <c r="K99" s="1" t="str">
        <f>IF(exp!M106&lt;&gt;"",exp!M106,"")</f>
        <v/>
      </c>
      <c r="L99" s="1" t="str">
        <f>IF(exp!N106&lt;&gt;"",exp!N106,"")</f>
        <v/>
      </c>
      <c r="M99" s="1" t="str">
        <f>IF(exp!O106&lt;&gt;"",exp!O106,"")</f>
        <v/>
      </c>
      <c r="N99" s="1" t="str">
        <f>IF(exp!P106&lt;&gt;"",exp!P106,"")</f>
        <v/>
      </c>
      <c r="O99" s="1" t="str">
        <f>IF(exp!Q106&lt;&gt;"",exp!Q106,"")</f>
        <v/>
      </c>
    </row>
    <row r="100" spans="1:15" x14ac:dyDescent="0.25">
      <c r="A100" s="1" t="str">
        <f>IF(exp!C107&lt;&gt;"",exp!B107,"")</f>
        <v/>
      </c>
      <c r="B100" s="1" t="str">
        <f>IF(exp!C107&lt;&gt;"",exp!C107,"")</f>
        <v/>
      </c>
      <c r="C100" s="1" t="str">
        <f>IF(exp!E107&lt;&gt;"",exp!E107,"")</f>
        <v/>
      </c>
      <c r="D100" s="24" t="str">
        <f>IF(exp!F107&lt;&gt;"",exp!F107,"")</f>
        <v/>
      </c>
      <c r="E100" s="1" t="str">
        <f>IF(exp!G107&lt;&gt;"",exp!G107,"")</f>
        <v/>
      </c>
      <c r="F100" s="1" t="str">
        <f>IF(exp!H107&lt;&gt;"",exp!H107,"")</f>
        <v/>
      </c>
      <c r="G100" s="1" t="str">
        <f>IF(exp!I107&lt;&gt;"",VLOOKUP(exp!I107,private!O:P,2,FALSE),"")</f>
        <v>broy</v>
      </c>
      <c r="H100" s="1" t="str">
        <f>IF(exp!J107&lt;&gt;"",exp!J107,"")</f>
        <v/>
      </c>
      <c r="I100" s="1" t="str">
        <f>IF(exp!K107&lt;&gt;"",exp!K107,"")</f>
        <v/>
      </c>
      <c r="J100" s="1" t="str">
        <f>IF(exp!L107&lt;&gt;"",exp!L107,"")</f>
        <v/>
      </c>
      <c r="K100" s="1" t="str">
        <f>IF(exp!M107&lt;&gt;"",exp!M107,"")</f>
        <v/>
      </c>
      <c r="L100" s="1" t="str">
        <f>IF(exp!N107&lt;&gt;"",exp!N107,"")</f>
        <v/>
      </c>
      <c r="M100" s="1" t="str">
        <f>IF(exp!O107&lt;&gt;"",exp!O107,"")</f>
        <v/>
      </c>
      <c r="N100" s="1" t="str">
        <f>IF(exp!P107&lt;&gt;"",exp!P107,"")</f>
        <v/>
      </c>
      <c r="O100" s="1" t="str">
        <f>IF(exp!Q107&lt;&gt;"",exp!Q107,"")</f>
        <v/>
      </c>
    </row>
    <row r="101" spans="1:15" x14ac:dyDescent="0.25">
      <c r="A101" s="1" t="str">
        <f>IF(exp!C108&lt;&gt;"",exp!B108,"")</f>
        <v/>
      </c>
      <c r="B101" s="1" t="str">
        <f>IF(exp!C108&lt;&gt;"",exp!C108,"")</f>
        <v/>
      </c>
      <c r="C101" s="1" t="str">
        <f>IF(exp!E108&lt;&gt;"",exp!E108,"")</f>
        <v/>
      </c>
      <c r="D101" s="24" t="str">
        <f>IF(exp!F108&lt;&gt;"",exp!F108,"")</f>
        <v/>
      </c>
      <c r="E101" s="1" t="str">
        <f>IF(exp!G108&lt;&gt;"",exp!G108,"")</f>
        <v/>
      </c>
      <c r="F101" s="1" t="str">
        <f>IF(exp!H108&lt;&gt;"",exp!H108,"")</f>
        <v/>
      </c>
      <c r="G101" s="1" t="str">
        <f>IF(exp!I108&lt;&gt;"",VLOOKUP(exp!I108,private!O:P,2,FALSE),"")</f>
        <v>broy</v>
      </c>
      <c r="H101" s="1" t="str">
        <f>IF(exp!J108&lt;&gt;"",exp!J108,"")</f>
        <v/>
      </c>
      <c r="I101" s="1" t="str">
        <f>IF(exp!K108&lt;&gt;"",exp!K108,"")</f>
        <v/>
      </c>
      <c r="J101" s="1" t="str">
        <f>IF(exp!L108&lt;&gt;"",exp!L108,"")</f>
        <v/>
      </c>
      <c r="K101" s="1" t="str">
        <f>IF(exp!M108&lt;&gt;"",exp!M108,"")</f>
        <v/>
      </c>
      <c r="L101" s="1" t="str">
        <f>IF(exp!N108&lt;&gt;"",exp!N108,"")</f>
        <v/>
      </c>
      <c r="M101" s="1" t="str">
        <f>IF(exp!O108&lt;&gt;"",exp!O108,"")</f>
        <v/>
      </c>
      <c r="N101" s="1" t="str">
        <f>IF(exp!P108&lt;&gt;"",exp!P108,"")</f>
        <v/>
      </c>
      <c r="O101" s="1" t="str">
        <f>IF(exp!Q108&lt;&gt;"",exp!Q108,"")</f>
        <v/>
      </c>
    </row>
    <row r="102" spans="1:15" x14ac:dyDescent="0.25">
      <c r="A102" s="1" t="str">
        <f>IF(exp!C109&lt;&gt;"",exp!B109,"")</f>
        <v/>
      </c>
      <c r="B102" s="1" t="str">
        <f>IF(exp!C109&lt;&gt;"",exp!C109,"")</f>
        <v/>
      </c>
      <c r="C102" s="1" t="str">
        <f>IF(exp!E109&lt;&gt;"",exp!E109,"")</f>
        <v/>
      </c>
      <c r="D102" s="24" t="str">
        <f>IF(exp!F109&lt;&gt;"",exp!F109,"")</f>
        <v/>
      </c>
      <c r="E102" s="1" t="str">
        <f>IF(exp!G109&lt;&gt;"",exp!G109,"")</f>
        <v/>
      </c>
      <c r="F102" s="1" t="str">
        <f>IF(exp!H109&lt;&gt;"",exp!H109,"")</f>
        <v/>
      </c>
      <c r="G102" s="1" t="str">
        <f>IF(exp!I109&lt;&gt;"",VLOOKUP(exp!I109,private!O:P,2,FALSE),"")</f>
        <v>broy</v>
      </c>
      <c r="H102" s="1" t="str">
        <f>IF(exp!J109&lt;&gt;"",exp!J109,"")</f>
        <v/>
      </c>
      <c r="I102" s="1" t="str">
        <f>IF(exp!K109&lt;&gt;"",exp!K109,"")</f>
        <v/>
      </c>
      <c r="J102" s="1" t="str">
        <f>IF(exp!L109&lt;&gt;"",exp!L109,"")</f>
        <v/>
      </c>
      <c r="K102" s="1" t="str">
        <f>IF(exp!M109&lt;&gt;"",exp!M109,"")</f>
        <v/>
      </c>
      <c r="L102" s="1" t="str">
        <f>IF(exp!N109&lt;&gt;"",exp!N109,"")</f>
        <v/>
      </c>
      <c r="M102" s="1" t="str">
        <f>IF(exp!O109&lt;&gt;"",exp!O109,"")</f>
        <v/>
      </c>
      <c r="N102" s="1" t="str">
        <f>IF(exp!P109&lt;&gt;"",exp!P109,"")</f>
        <v/>
      </c>
      <c r="O102" s="1" t="str">
        <f>IF(exp!Q109&lt;&gt;"",exp!Q109,"")</f>
        <v/>
      </c>
    </row>
    <row r="103" spans="1:15" x14ac:dyDescent="0.25">
      <c r="A103" s="1" t="str">
        <f>IF(exp!C110&lt;&gt;"",exp!B110,"")</f>
        <v/>
      </c>
      <c r="B103" s="1" t="str">
        <f>IF(exp!C110&lt;&gt;"",exp!C110,"")</f>
        <v/>
      </c>
      <c r="C103" s="1" t="str">
        <f>IF(exp!E110&lt;&gt;"",exp!E110,"")</f>
        <v/>
      </c>
      <c r="D103" s="24" t="str">
        <f>IF(exp!F110&lt;&gt;"",exp!F110,"")</f>
        <v/>
      </c>
      <c r="E103" s="1" t="str">
        <f>IF(exp!G110&lt;&gt;"",exp!G110,"")</f>
        <v/>
      </c>
      <c r="F103" s="1" t="str">
        <f>IF(exp!H110&lt;&gt;"",exp!H110,"")</f>
        <v/>
      </c>
      <c r="G103" s="1" t="str">
        <f>IF(exp!I110&lt;&gt;"",VLOOKUP(exp!I110,private!O:P,2,FALSE),"")</f>
        <v>broy</v>
      </c>
      <c r="H103" s="1" t="str">
        <f>IF(exp!J110&lt;&gt;"",exp!J110,"")</f>
        <v/>
      </c>
      <c r="I103" s="1" t="str">
        <f>IF(exp!K110&lt;&gt;"",exp!K110,"")</f>
        <v/>
      </c>
      <c r="J103" s="1" t="str">
        <f>IF(exp!L110&lt;&gt;"",exp!L110,"")</f>
        <v/>
      </c>
      <c r="K103" s="1" t="str">
        <f>IF(exp!M110&lt;&gt;"",exp!M110,"")</f>
        <v/>
      </c>
      <c r="L103" s="1" t="str">
        <f>IF(exp!N110&lt;&gt;"",exp!N110,"")</f>
        <v/>
      </c>
      <c r="M103" s="1" t="str">
        <f>IF(exp!O110&lt;&gt;"",exp!O110,"")</f>
        <v/>
      </c>
      <c r="N103" s="1" t="str">
        <f>IF(exp!P110&lt;&gt;"",exp!P110,"")</f>
        <v/>
      </c>
      <c r="O103" s="1" t="str">
        <f>IF(exp!Q110&lt;&gt;"",exp!Q110,"")</f>
        <v/>
      </c>
    </row>
    <row r="104" spans="1:15" x14ac:dyDescent="0.25">
      <c r="A104" s="1" t="str">
        <f>IF(exp!C111&lt;&gt;"",exp!B111,"")</f>
        <v/>
      </c>
      <c r="B104" s="1" t="str">
        <f>IF(exp!C111&lt;&gt;"",exp!C111,"")</f>
        <v/>
      </c>
      <c r="C104" s="1" t="str">
        <f>IF(exp!E111&lt;&gt;"",exp!E111,"")</f>
        <v/>
      </c>
      <c r="D104" s="24" t="str">
        <f>IF(exp!F111&lt;&gt;"",exp!F111,"")</f>
        <v/>
      </c>
      <c r="E104" s="1" t="str">
        <f>IF(exp!G111&lt;&gt;"",exp!G111,"")</f>
        <v/>
      </c>
      <c r="F104" s="1" t="str">
        <f>IF(exp!H111&lt;&gt;"",exp!H111,"")</f>
        <v/>
      </c>
      <c r="G104" s="1" t="str">
        <f>IF(exp!I111&lt;&gt;"",VLOOKUP(exp!I111,private!O:P,2,FALSE),"")</f>
        <v>broy</v>
      </c>
      <c r="H104" s="1" t="str">
        <f>IF(exp!J111&lt;&gt;"",exp!J111,"")</f>
        <v/>
      </c>
      <c r="I104" s="1" t="str">
        <f>IF(exp!K111&lt;&gt;"",exp!K111,"")</f>
        <v/>
      </c>
      <c r="J104" s="1" t="str">
        <f>IF(exp!L111&lt;&gt;"",exp!L111,"")</f>
        <v/>
      </c>
      <c r="K104" s="1" t="str">
        <f>IF(exp!M111&lt;&gt;"",exp!M111,"")</f>
        <v/>
      </c>
      <c r="L104" s="1" t="str">
        <f>IF(exp!N111&lt;&gt;"",exp!N111,"")</f>
        <v/>
      </c>
      <c r="M104" s="1" t="str">
        <f>IF(exp!O111&lt;&gt;"",exp!O111,"")</f>
        <v/>
      </c>
      <c r="N104" s="1" t="str">
        <f>IF(exp!P111&lt;&gt;"",exp!P111,"")</f>
        <v/>
      </c>
      <c r="O104" s="1" t="str">
        <f>IF(exp!Q111&lt;&gt;"",exp!Q111,"")</f>
        <v/>
      </c>
    </row>
    <row r="105" spans="1:15" x14ac:dyDescent="0.25">
      <c r="A105" s="1" t="str">
        <f>IF(exp!C112&lt;&gt;"",exp!B112,"")</f>
        <v/>
      </c>
      <c r="B105" s="1" t="str">
        <f>IF(exp!C112&lt;&gt;"",exp!C112,"")</f>
        <v/>
      </c>
      <c r="C105" s="1" t="str">
        <f>IF(exp!E112&lt;&gt;"",exp!E112,"")</f>
        <v/>
      </c>
      <c r="D105" s="24" t="str">
        <f>IF(exp!F112&lt;&gt;"",exp!F112,"")</f>
        <v/>
      </c>
      <c r="E105" s="1" t="str">
        <f>IF(exp!G112&lt;&gt;"",exp!G112,"")</f>
        <v/>
      </c>
      <c r="F105" s="1" t="str">
        <f>IF(exp!H112&lt;&gt;"",exp!H112,"")</f>
        <v/>
      </c>
      <c r="G105" s="1" t="str">
        <f>IF(exp!I112&lt;&gt;"",VLOOKUP(exp!I112,private!O:P,2,FALSE),"")</f>
        <v>broy</v>
      </c>
      <c r="H105" s="1" t="str">
        <f>IF(exp!J112&lt;&gt;"",exp!J112,"")</f>
        <v/>
      </c>
      <c r="I105" s="1" t="str">
        <f>IF(exp!K112&lt;&gt;"",exp!K112,"")</f>
        <v/>
      </c>
      <c r="J105" s="1" t="str">
        <f>IF(exp!L112&lt;&gt;"",exp!L112,"")</f>
        <v/>
      </c>
      <c r="K105" s="1" t="str">
        <f>IF(exp!M112&lt;&gt;"",exp!M112,"")</f>
        <v/>
      </c>
      <c r="L105" s="1" t="str">
        <f>IF(exp!N112&lt;&gt;"",exp!N112,"")</f>
        <v/>
      </c>
      <c r="M105" s="1" t="str">
        <f>IF(exp!O112&lt;&gt;"",exp!O112,"")</f>
        <v/>
      </c>
      <c r="N105" s="1" t="str">
        <f>IF(exp!P112&lt;&gt;"",exp!P112,"")</f>
        <v/>
      </c>
      <c r="O105" s="1" t="str">
        <f>IF(exp!Q112&lt;&gt;"",exp!Q112,"")</f>
        <v/>
      </c>
    </row>
    <row r="106" spans="1:15" x14ac:dyDescent="0.25">
      <c r="A106" s="1" t="str">
        <f>IF(exp!C113&lt;&gt;"",exp!B113,"")</f>
        <v/>
      </c>
      <c r="B106" s="1" t="str">
        <f>IF(exp!C113&lt;&gt;"",exp!C113,"")</f>
        <v/>
      </c>
      <c r="C106" s="1" t="str">
        <f>IF(exp!E113&lt;&gt;"",exp!E113,"")</f>
        <v/>
      </c>
      <c r="D106" s="24" t="str">
        <f>IF(exp!F113&lt;&gt;"",exp!F113,"")</f>
        <v/>
      </c>
      <c r="E106" s="1" t="str">
        <f>IF(exp!G113&lt;&gt;"",exp!G113,"")</f>
        <v/>
      </c>
      <c r="F106" s="1" t="str">
        <f>IF(exp!H113&lt;&gt;"",exp!H113,"")</f>
        <v/>
      </c>
      <c r="G106" s="1" t="str">
        <f>IF(exp!I113&lt;&gt;"",VLOOKUP(exp!I113,private!O:P,2,FALSE),"")</f>
        <v>broy</v>
      </c>
      <c r="H106" s="1" t="str">
        <f>IF(exp!J113&lt;&gt;"",exp!J113,"")</f>
        <v/>
      </c>
      <c r="I106" s="1" t="str">
        <f>IF(exp!K113&lt;&gt;"",exp!K113,"")</f>
        <v/>
      </c>
      <c r="J106" s="1" t="str">
        <f>IF(exp!L113&lt;&gt;"",exp!L113,"")</f>
        <v/>
      </c>
      <c r="K106" s="1" t="str">
        <f>IF(exp!M113&lt;&gt;"",exp!M113,"")</f>
        <v/>
      </c>
      <c r="L106" s="1" t="str">
        <f>IF(exp!N113&lt;&gt;"",exp!N113,"")</f>
        <v/>
      </c>
      <c r="M106" s="1" t="str">
        <f>IF(exp!O113&lt;&gt;"",exp!O113,"")</f>
        <v/>
      </c>
      <c r="N106" s="1" t="str">
        <f>IF(exp!P113&lt;&gt;"",exp!P113,"")</f>
        <v/>
      </c>
      <c r="O106" s="1" t="str">
        <f>IF(exp!Q113&lt;&gt;"",exp!Q113,"")</f>
        <v/>
      </c>
    </row>
    <row r="107" spans="1:15" x14ac:dyDescent="0.25">
      <c r="A107" s="1" t="str">
        <f>IF(exp!C114&lt;&gt;"",exp!B114,"")</f>
        <v/>
      </c>
      <c r="B107" s="1" t="str">
        <f>IF(exp!C114&lt;&gt;"",exp!C114,"")</f>
        <v/>
      </c>
      <c r="C107" s="1" t="str">
        <f>IF(exp!E114&lt;&gt;"",exp!E114,"")</f>
        <v/>
      </c>
      <c r="D107" s="24" t="str">
        <f>IF(exp!F114&lt;&gt;"",exp!F114,"")</f>
        <v/>
      </c>
      <c r="E107" s="1" t="str">
        <f>IF(exp!G114&lt;&gt;"",exp!G114,"")</f>
        <v/>
      </c>
      <c r="F107" s="1" t="str">
        <f>IF(exp!H114&lt;&gt;"",exp!H114,"")</f>
        <v/>
      </c>
      <c r="G107" s="1" t="str">
        <f>IF(exp!I114&lt;&gt;"",VLOOKUP(exp!I114,private!O:P,2,FALSE),"")</f>
        <v>broy</v>
      </c>
      <c r="H107" s="1" t="str">
        <f>IF(exp!J114&lt;&gt;"",exp!J114,"")</f>
        <v/>
      </c>
      <c r="I107" s="1" t="str">
        <f>IF(exp!K114&lt;&gt;"",exp!K114,"")</f>
        <v/>
      </c>
      <c r="J107" s="1" t="str">
        <f>IF(exp!L114&lt;&gt;"",exp!L114,"")</f>
        <v/>
      </c>
      <c r="K107" s="1" t="str">
        <f>IF(exp!M114&lt;&gt;"",exp!M114,"")</f>
        <v/>
      </c>
      <c r="L107" s="1" t="str">
        <f>IF(exp!N114&lt;&gt;"",exp!N114,"")</f>
        <v/>
      </c>
      <c r="M107" s="1" t="str">
        <f>IF(exp!O114&lt;&gt;"",exp!O114,"")</f>
        <v/>
      </c>
      <c r="N107" s="1" t="str">
        <f>IF(exp!P114&lt;&gt;"",exp!P114,"")</f>
        <v/>
      </c>
      <c r="O107" s="1" t="str">
        <f>IF(exp!Q114&lt;&gt;"",exp!Q114,"")</f>
        <v/>
      </c>
    </row>
    <row r="108" spans="1:15" x14ac:dyDescent="0.25">
      <c r="A108" s="1" t="str">
        <f>IF(exp!C115&lt;&gt;"",exp!B115,"")</f>
        <v/>
      </c>
      <c r="B108" s="1" t="str">
        <f>IF(exp!C115&lt;&gt;"",exp!C115,"")</f>
        <v/>
      </c>
      <c r="C108" s="1" t="str">
        <f>IF(exp!E115&lt;&gt;"",exp!E115,"")</f>
        <v/>
      </c>
      <c r="D108" s="24" t="str">
        <f>IF(exp!F115&lt;&gt;"",exp!F115,"")</f>
        <v/>
      </c>
      <c r="E108" s="1" t="str">
        <f>IF(exp!G115&lt;&gt;"",exp!G115,"")</f>
        <v/>
      </c>
      <c r="F108" s="1" t="str">
        <f>IF(exp!H115&lt;&gt;"",exp!H115,"")</f>
        <v/>
      </c>
      <c r="G108" s="1" t="str">
        <f>IF(exp!I115&lt;&gt;"",VLOOKUP(exp!I115,private!O:P,2,FALSE),"")</f>
        <v>broy</v>
      </c>
      <c r="H108" s="1" t="str">
        <f>IF(exp!J115&lt;&gt;"",exp!J115,"")</f>
        <v/>
      </c>
      <c r="I108" s="1" t="str">
        <f>IF(exp!K115&lt;&gt;"",exp!K115,"")</f>
        <v/>
      </c>
      <c r="J108" s="1" t="str">
        <f>IF(exp!L115&lt;&gt;"",exp!L115,"")</f>
        <v/>
      </c>
      <c r="K108" s="1" t="str">
        <f>IF(exp!M115&lt;&gt;"",exp!M115,"")</f>
        <v/>
      </c>
      <c r="L108" s="1" t="str">
        <f>IF(exp!N115&lt;&gt;"",exp!N115,"")</f>
        <v/>
      </c>
      <c r="M108" s="1" t="str">
        <f>IF(exp!O115&lt;&gt;"",exp!O115,"")</f>
        <v/>
      </c>
      <c r="N108" s="1" t="str">
        <f>IF(exp!P115&lt;&gt;"",exp!P115,"")</f>
        <v/>
      </c>
      <c r="O108" s="1" t="str">
        <f>IF(exp!Q115&lt;&gt;"",exp!Q115,"")</f>
        <v/>
      </c>
    </row>
    <row r="109" spans="1:15" x14ac:dyDescent="0.25">
      <c r="A109" s="1" t="str">
        <f>IF(exp!C116&lt;&gt;"",exp!B116,"")</f>
        <v/>
      </c>
      <c r="B109" s="1" t="str">
        <f>IF(exp!C116&lt;&gt;"",exp!C116,"")</f>
        <v/>
      </c>
      <c r="C109" s="1" t="str">
        <f>IF(exp!E116&lt;&gt;"",exp!E116,"")</f>
        <v/>
      </c>
      <c r="D109" s="24" t="str">
        <f>IF(exp!F116&lt;&gt;"",exp!F116,"")</f>
        <v/>
      </c>
      <c r="E109" s="1" t="str">
        <f>IF(exp!G116&lt;&gt;"",exp!G116,"")</f>
        <v/>
      </c>
      <c r="F109" s="1" t="str">
        <f>IF(exp!H116&lt;&gt;"",exp!H116,"")</f>
        <v/>
      </c>
      <c r="G109" s="1" t="str">
        <f>IF(exp!I116&lt;&gt;"",VLOOKUP(exp!I116,private!O:P,2,FALSE),"")</f>
        <v>broy</v>
      </c>
      <c r="H109" s="1" t="str">
        <f>IF(exp!J116&lt;&gt;"",exp!J116,"")</f>
        <v/>
      </c>
      <c r="I109" s="1" t="str">
        <f>IF(exp!K116&lt;&gt;"",exp!K116,"")</f>
        <v/>
      </c>
      <c r="J109" s="1" t="str">
        <f>IF(exp!L116&lt;&gt;"",exp!L116,"")</f>
        <v/>
      </c>
      <c r="K109" s="1" t="str">
        <f>IF(exp!M116&lt;&gt;"",exp!M116,"")</f>
        <v/>
      </c>
      <c r="L109" s="1" t="str">
        <f>IF(exp!N116&lt;&gt;"",exp!N116,"")</f>
        <v/>
      </c>
      <c r="M109" s="1" t="str">
        <f>IF(exp!O116&lt;&gt;"",exp!O116,"")</f>
        <v/>
      </c>
      <c r="N109" s="1" t="str">
        <f>IF(exp!P116&lt;&gt;"",exp!P116,"")</f>
        <v/>
      </c>
      <c r="O109" s="1" t="str">
        <f>IF(exp!Q116&lt;&gt;"",exp!Q116,"")</f>
        <v/>
      </c>
    </row>
    <row r="110" spans="1:15" x14ac:dyDescent="0.25">
      <c r="A110" s="1" t="str">
        <f>IF(exp!C117&lt;&gt;"",exp!B117,"")</f>
        <v/>
      </c>
      <c r="B110" s="1" t="str">
        <f>IF(exp!C117&lt;&gt;"",exp!C117,"")</f>
        <v/>
      </c>
      <c r="C110" s="1" t="str">
        <f>IF(exp!E117&lt;&gt;"",exp!E117,"")</f>
        <v/>
      </c>
      <c r="D110" s="24" t="str">
        <f>IF(exp!F117&lt;&gt;"",exp!F117,"")</f>
        <v/>
      </c>
      <c r="E110" s="1" t="str">
        <f>IF(exp!G117&lt;&gt;"",exp!G117,"")</f>
        <v/>
      </c>
      <c r="F110" s="1" t="str">
        <f>IF(exp!H117&lt;&gt;"",exp!H117,"")</f>
        <v/>
      </c>
      <c r="G110" s="1" t="str">
        <f>IF(exp!I117&lt;&gt;"",VLOOKUP(exp!I117,private!O:P,2,FALSE),"")</f>
        <v>broy</v>
      </c>
      <c r="H110" s="1" t="str">
        <f>IF(exp!J117&lt;&gt;"",exp!J117,"")</f>
        <v/>
      </c>
      <c r="I110" s="1" t="str">
        <f>IF(exp!K117&lt;&gt;"",exp!K117,"")</f>
        <v/>
      </c>
      <c r="J110" s="1" t="str">
        <f>IF(exp!L117&lt;&gt;"",exp!L117,"")</f>
        <v/>
      </c>
      <c r="K110" s="1" t="str">
        <f>IF(exp!M117&lt;&gt;"",exp!M117,"")</f>
        <v/>
      </c>
      <c r="L110" s="1" t="str">
        <f>IF(exp!N117&lt;&gt;"",exp!N117,"")</f>
        <v/>
      </c>
      <c r="M110" s="1" t="str">
        <f>IF(exp!O117&lt;&gt;"",exp!O117,"")</f>
        <v/>
      </c>
      <c r="N110" s="1" t="str">
        <f>IF(exp!P117&lt;&gt;"",exp!P117,"")</f>
        <v/>
      </c>
      <c r="O110" s="1" t="str">
        <f>IF(exp!Q117&lt;&gt;"",exp!Q117,"")</f>
        <v/>
      </c>
    </row>
    <row r="111" spans="1:15" x14ac:dyDescent="0.25">
      <c r="A111" s="1" t="str">
        <f>IF(exp!C118&lt;&gt;"",exp!B118,"")</f>
        <v/>
      </c>
      <c r="B111" s="1" t="str">
        <f>IF(exp!C118&lt;&gt;"",exp!C118,"")</f>
        <v/>
      </c>
      <c r="C111" s="1" t="str">
        <f>IF(exp!E118&lt;&gt;"",exp!E118,"")</f>
        <v/>
      </c>
      <c r="D111" s="24" t="str">
        <f>IF(exp!F118&lt;&gt;"",exp!F118,"")</f>
        <v/>
      </c>
      <c r="E111" s="1" t="str">
        <f>IF(exp!G118&lt;&gt;"",exp!G118,"")</f>
        <v/>
      </c>
      <c r="F111" s="1" t="str">
        <f>IF(exp!H118&lt;&gt;"",exp!H118,"")</f>
        <v/>
      </c>
      <c r="G111" s="1" t="str">
        <f>IF(exp!I118&lt;&gt;"",VLOOKUP(exp!I118,private!O:P,2,FALSE),"")</f>
        <v>broy</v>
      </c>
      <c r="H111" s="1" t="str">
        <f>IF(exp!J118&lt;&gt;"",exp!J118,"")</f>
        <v/>
      </c>
      <c r="I111" s="1" t="str">
        <f>IF(exp!K118&lt;&gt;"",exp!K118,"")</f>
        <v/>
      </c>
      <c r="J111" s="1" t="str">
        <f>IF(exp!L118&lt;&gt;"",exp!L118,"")</f>
        <v/>
      </c>
      <c r="K111" s="1" t="str">
        <f>IF(exp!M118&lt;&gt;"",exp!M118,"")</f>
        <v/>
      </c>
      <c r="L111" s="1" t="str">
        <f>IF(exp!N118&lt;&gt;"",exp!N118,"")</f>
        <v/>
      </c>
      <c r="M111" s="1" t="str">
        <f>IF(exp!O118&lt;&gt;"",exp!O118,"")</f>
        <v/>
      </c>
      <c r="N111" s="1" t="str">
        <f>IF(exp!P118&lt;&gt;"",exp!P118,"")</f>
        <v/>
      </c>
      <c r="O111" s="1" t="str">
        <f>IF(exp!Q118&lt;&gt;"",exp!Q118,"")</f>
        <v/>
      </c>
    </row>
    <row r="112" spans="1:15" x14ac:dyDescent="0.25">
      <c r="A112" s="1" t="str">
        <f>IF(exp!C119&lt;&gt;"",exp!B119,"")</f>
        <v/>
      </c>
      <c r="B112" s="1" t="str">
        <f>IF(exp!C119&lt;&gt;"",exp!C119,"")</f>
        <v/>
      </c>
      <c r="C112" s="1" t="str">
        <f>IF(exp!E119&lt;&gt;"",exp!E119,"")</f>
        <v/>
      </c>
      <c r="D112" s="24" t="str">
        <f>IF(exp!F119&lt;&gt;"",exp!F119,"")</f>
        <v/>
      </c>
      <c r="E112" s="1" t="str">
        <f>IF(exp!G119&lt;&gt;"",exp!G119,"")</f>
        <v/>
      </c>
      <c r="F112" s="1" t="str">
        <f>IF(exp!H119&lt;&gt;"",exp!H119,"")</f>
        <v/>
      </c>
      <c r="G112" s="1" t="str">
        <f>IF(exp!I119&lt;&gt;"",VLOOKUP(exp!I119,private!O:P,2,FALSE),"")</f>
        <v>broy</v>
      </c>
      <c r="H112" s="1" t="str">
        <f>IF(exp!J119&lt;&gt;"",exp!J119,"")</f>
        <v/>
      </c>
      <c r="I112" s="1" t="str">
        <f>IF(exp!K119&lt;&gt;"",exp!K119,"")</f>
        <v/>
      </c>
      <c r="J112" s="1" t="str">
        <f>IF(exp!L119&lt;&gt;"",exp!L119,"")</f>
        <v/>
      </c>
      <c r="K112" s="1" t="str">
        <f>IF(exp!M119&lt;&gt;"",exp!M119,"")</f>
        <v/>
      </c>
      <c r="L112" s="1" t="str">
        <f>IF(exp!N119&lt;&gt;"",exp!N119,"")</f>
        <v/>
      </c>
      <c r="M112" s="1" t="str">
        <f>IF(exp!O119&lt;&gt;"",exp!O119,"")</f>
        <v/>
      </c>
      <c r="N112" s="1" t="str">
        <f>IF(exp!P119&lt;&gt;"",exp!P119,"")</f>
        <v/>
      </c>
      <c r="O112" s="1" t="str">
        <f>IF(exp!Q119&lt;&gt;"",exp!Q119,"")</f>
        <v/>
      </c>
    </row>
    <row r="113" spans="1:15" x14ac:dyDescent="0.25">
      <c r="A113" s="1" t="str">
        <f>IF(exp!C120&lt;&gt;"",exp!B120,"")</f>
        <v/>
      </c>
      <c r="B113" s="1" t="str">
        <f>IF(exp!C120&lt;&gt;"",exp!C120,"")</f>
        <v/>
      </c>
      <c r="C113" s="1" t="str">
        <f>IF(exp!E120&lt;&gt;"",exp!E120,"")</f>
        <v/>
      </c>
      <c r="D113" s="24" t="str">
        <f>IF(exp!F120&lt;&gt;"",exp!F120,"")</f>
        <v/>
      </c>
      <c r="E113" s="1" t="str">
        <f>IF(exp!G120&lt;&gt;"",exp!G120,"")</f>
        <v/>
      </c>
      <c r="F113" s="1" t="str">
        <f>IF(exp!H120&lt;&gt;"",exp!H120,"")</f>
        <v/>
      </c>
      <c r="G113" s="1" t="str">
        <f>IF(exp!I120&lt;&gt;"",VLOOKUP(exp!I120,private!O:P,2,FALSE),"")</f>
        <v>broy</v>
      </c>
      <c r="H113" s="1" t="str">
        <f>IF(exp!J120&lt;&gt;"",exp!J120,"")</f>
        <v/>
      </c>
      <c r="I113" s="1" t="str">
        <f>IF(exp!K120&lt;&gt;"",exp!K120,"")</f>
        <v/>
      </c>
      <c r="J113" s="1" t="str">
        <f>IF(exp!L120&lt;&gt;"",exp!L120,"")</f>
        <v/>
      </c>
      <c r="K113" s="1" t="str">
        <f>IF(exp!M120&lt;&gt;"",exp!M120,"")</f>
        <v/>
      </c>
      <c r="L113" s="1" t="str">
        <f>IF(exp!N120&lt;&gt;"",exp!N120,"")</f>
        <v/>
      </c>
      <c r="M113" s="1" t="str">
        <f>IF(exp!O120&lt;&gt;"",exp!O120,"")</f>
        <v/>
      </c>
      <c r="N113" s="1" t="str">
        <f>IF(exp!P120&lt;&gt;"",exp!P120,"")</f>
        <v/>
      </c>
      <c r="O113" s="1" t="str">
        <f>IF(exp!Q120&lt;&gt;"",exp!Q120,"")</f>
        <v/>
      </c>
    </row>
    <row r="114" spans="1:15" x14ac:dyDescent="0.25">
      <c r="A114" s="1" t="str">
        <f>IF(exp!C121&lt;&gt;"",exp!B121,"")</f>
        <v/>
      </c>
      <c r="B114" s="1" t="str">
        <f>IF(exp!C121&lt;&gt;"",exp!C121,"")</f>
        <v/>
      </c>
      <c r="C114" s="1" t="str">
        <f>IF(exp!E121&lt;&gt;"",exp!E121,"")</f>
        <v/>
      </c>
      <c r="D114" s="24" t="str">
        <f>IF(exp!F121&lt;&gt;"",exp!F121,"")</f>
        <v/>
      </c>
      <c r="E114" s="1" t="str">
        <f>IF(exp!G121&lt;&gt;"",exp!G121,"")</f>
        <v/>
      </c>
      <c r="F114" s="1" t="str">
        <f>IF(exp!H121&lt;&gt;"",exp!H121,"")</f>
        <v/>
      </c>
      <c r="G114" s="1" t="str">
        <f>IF(exp!I121&lt;&gt;"",VLOOKUP(exp!I121,private!O:P,2,FALSE),"")</f>
        <v>broy</v>
      </c>
      <c r="H114" s="1" t="str">
        <f>IF(exp!J121&lt;&gt;"",exp!J121,"")</f>
        <v/>
      </c>
      <c r="I114" s="1" t="str">
        <f>IF(exp!K121&lt;&gt;"",exp!K121,"")</f>
        <v/>
      </c>
      <c r="J114" s="1" t="str">
        <f>IF(exp!L121&lt;&gt;"",exp!L121,"")</f>
        <v/>
      </c>
      <c r="K114" s="1" t="str">
        <f>IF(exp!M121&lt;&gt;"",exp!M121,"")</f>
        <v/>
      </c>
      <c r="L114" s="1" t="str">
        <f>IF(exp!N121&lt;&gt;"",exp!N121,"")</f>
        <v/>
      </c>
      <c r="M114" s="1" t="str">
        <f>IF(exp!O121&lt;&gt;"",exp!O121,"")</f>
        <v/>
      </c>
      <c r="N114" s="1" t="str">
        <f>IF(exp!P121&lt;&gt;"",exp!P121,"")</f>
        <v/>
      </c>
      <c r="O114" s="1" t="str">
        <f>IF(exp!Q121&lt;&gt;"",exp!Q121,"")</f>
        <v/>
      </c>
    </row>
    <row r="115" spans="1:15" x14ac:dyDescent="0.25">
      <c r="A115" s="1" t="str">
        <f>IF(exp!C122&lt;&gt;"",exp!B122,"")</f>
        <v/>
      </c>
      <c r="B115" s="1" t="str">
        <f>IF(exp!C122&lt;&gt;"",exp!C122,"")</f>
        <v/>
      </c>
      <c r="C115" s="1" t="str">
        <f>IF(exp!E122&lt;&gt;"",exp!E122,"")</f>
        <v/>
      </c>
      <c r="D115" s="24" t="str">
        <f>IF(exp!F122&lt;&gt;"",exp!F122,"")</f>
        <v/>
      </c>
      <c r="E115" s="1" t="str">
        <f>IF(exp!G122&lt;&gt;"",exp!G122,"")</f>
        <v/>
      </c>
      <c r="F115" s="1" t="str">
        <f>IF(exp!H122&lt;&gt;"",exp!H122,"")</f>
        <v/>
      </c>
      <c r="G115" s="1" t="str">
        <f>IF(exp!I122&lt;&gt;"",VLOOKUP(exp!I122,private!O:P,2,FALSE),"")</f>
        <v>broy</v>
      </c>
      <c r="H115" s="1" t="str">
        <f>IF(exp!J122&lt;&gt;"",exp!J122,"")</f>
        <v/>
      </c>
      <c r="I115" s="1" t="str">
        <f>IF(exp!K122&lt;&gt;"",exp!K122,"")</f>
        <v/>
      </c>
      <c r="J115" s="1" t="str">
        <f>IF(exp!L122&lt;&gt;"",exp!L122,"")</f>
        <v/>
      </c>
      <c r="K115" s="1" t="str">
        <f>IF(exp!M122&lt;&gt;"",exp!M122,"")</f>
        <v/>
      </c>
      <c r="L115" s="1" t="str">
        <f>IF(exp!N122&lt;&gt;"",exp!N122,"")</f>
        <v/>
      </c>
      <c r="M115" s="1" t="str">
        <f>IF(exp!O122&lt;&gt;"",exp!O122,"")</f>
        <v/>
      </c>
      <c r="N115" s="1" t="str">
        <f>IF(exp!P122&lt;&gt;"",exp!P122,"")</f>
        <v/>
      </c>
      <c r="O115" s="1" t="str">
        <f>IF(exp!Q122&lt;&gt;"",exp!Q122,"")</f>
        <v/>
      </c>
    </row>
    <row r="116" spans="1:15" x14ac:dyDescent="0.25">
      <c r="A116" s="1" t="str">
        <f>IF(exp!C123&lt;&gt;"",exp!B123,"")</f>
        <v/>
      </c>
      <c r="B116" s="1" t="str">
        <f>IF(exp!C123&lt;&gt;"",exp!C123,"")</f>
        <v/>
      </c>
      <c r="C116" s="1" t="str">
        <f>IF(exp!E123&lt;&gt;"",exp!E123,"")</f>
        <v/>
      </c>
      <c r="D116" s="24" t="str">
        <f>IF(exp!F123&lt;&gt;"",exp!F123,"")</f>
        <v/>
      </c>
      <c r="E116" s="1" t="str">
        <f>IF(exp!G123&lt;&gt;"",exp!G123,"")</f>
        <v/>
      </c>
      <c r="F116" s="1" t="str">
        <f>IF(exp!H123&lt;&gt;"",exp!H123,"")</f>
        <v/>
      </c>
      <c r="G116" s="1" t="str">
        <f>IF(exp!I123&lt;&gt;"",VLOOKUP(exp!I123,private!O:P,2,FALSE),"")</f>
        <v>broy</v>
      </c>
      <c r="H116" s="1" t="str">
        <f>IF(exp!J123&lt;&gt;"",exp!J123,"")</f>
        <v/>
      </c>
      <c r="I116" s="1" t="str">
        <f>IF(exp!K123&lt;&gt;"",exp!K123,"")</f>
        <v/>
      </c>
      <c r="J116" s="1" t="str">
        <f>IF(exp!L123&lt;&gt;"",exp!L123,"")</f>
        <v/>
      </c>
      <c r="K116" s="1" t="str">
        <f>IF(exp!M123&lt;&gt;"",exp!M123,"")</f>
        <v/>
      </c>
      <c r="L116" s="1" t="str">
        <f>IF(exp!N123&lt;&gt;"",exp!N123,"")</f>
        <v/>
      </c>
      <c r="M116" s="1" t="str">
        <f>IF(exp!O123&lt;&gt;"",exp!O123,"")</f>
        <v/>
      </c>
      <c r="N116" s="1" t="str">
        <f>IF(exp!P123&lt;&gt;"",exp!P123,"")</f>
        <v/>
      </c>
      <c r="O116" s="1" t="str">
        <f>IF(exp!Q123&lt;&gt;"",exp!Q123,"")</f>
        <v/>
      </c>
    </row>
    <row r="117" spans="1:15" x14ac:dyDescent="0.25">
      <c r="A117" s="1" t="str">
        <f>IF(exp!C124&lt;&gt;"",exp!B124,"")</f>
        <v/>
      </c>
      <c r="B117" s="1" t="str">
        <f>IF(exp!C124&lt;&gt;"",exp!C124,"")</f>
        <v/>
      </c>
      <c r="C117" s="1" t="str">
        <f>IF(exp!E124&lt;&gt;"",exp!E124,"")</f>
        <v/>
      </c>
      <c r="D117" s="24" t="str">
        <f>IF(exp!F124&lt;&gt;"",exp!F124,"")</f>
        <v/>
      </c>
      <c r="E117" s="1" t="str">
        <f>IF(exp!G124&lt;&gt;"",exp!G124,"")</f>
        <v/>
      </c>
      <c r="F117" s="1" t="str">
        <f>IF(exp!H124&lt;&gt;"",exp!H124,"")</f>
        <v/>
      </c>
      <c r="G117" s="1" t="str">
        <f>IF(exp!I124&lt;&gt;"",VLOOKUP(exp!I124,private!O:P,2,FALSE),"")</f>
        <v>broy</v>
      </c>
      <c r="H117" s="1" t="str">
        <f>IF(exp!J124&lt;&gt;"",exp!J124,"")</f>
        <v/>
      </c>
      <c r="I117" s="1" t="str">
        <f>IF(exp!K124&lt;&gt;"",exp!K124,"")</f>
        <v/>
      </c>
      <c r="J117" s="1" t="str">
        <f>IF(exp!L124&lt;&gt;"",exp!L124,"")</f>
        <v/>
      </c>
      <c r="K117" s="1" t="str">
        <f>IF(exp!M124&lt;&gt;"",exp!M124,"")</f>
        <v/>
      </c>
      <c r="L117" s="1" t="str">
        <f>IF(exp!N124&lt;&gt;"",exp!N124,"")</f>
        <v/>
      </c>
      <c r="M117" s="1" t="str">
        <f>IF(exp!O124&lt;&gt;"",exp!O124,"")</f>
        <v/>
      </c>
      <c r="N117" s="1" t="str">
        <f>IF(exp!P124&lt;&gt;"",exp!P124,"")</f>
        <v/>
      </c>
      <c r="O117" s="1" t="str">
        <f>IF(exp!Q124&lt;&gt;"",exp!Q124,"")</f>
        <v/>
      </c>
    </row>
    <row r="118" spans="1:15" x14ac:dyDescent="0.25">
      <c r="A118" s="1" t="str">
        <f>IF(exp!C125&lt;&gt;"",exp!B125,"")</f>
        <v/>
      </c>
      <c r="B118" s="1" t="str">
        <f>IF(exp!C125&lt;&gt;"",exp!C125,"")</f>
        <v/>
      </c>
      <c r="C118" s="1" t="str">
        <f>IF(exp!E125&lt;&gt;"",exp!E125,"")</f>
        <v/>
      </c>
      <c r="D118" s="24" t="str">
        <f>IF(exp!F125&lt;&gt;"",exp!F125,"")</f>
        <v/>
      </c>
      <c r="E118" s="1" t="str">
        <f>IF(exp!G125&lt;&gt;"",exp!G125,"")</f>
        <v/>
      </c>
      <c r="F118" s="1" t="str">
        <f>IF(exp!H125&lt;&gt;"",exp!H125,"")</f>
        <v/>
      </c>
      <c r="G118" s="1" t="str">
        <f>IF(exp!I125&lt;&gt;"",VLOOKUP(exp!I125,private!O:P,2,FALSE),"")</f>
        <v>broy</v>
      </c>
      <c r="H118" s="1" t="str">
        <f>IF(exp!J125&lt;&gt;"",exp!J125,"")</f>
        <v/>
      </c>
      <c r="I118" s="1" t="str">
        <f>IF(exp!K125&lt;&gt;"",exp!K125,"")</f>
        <v/>
      </c>
      <c r="J118" s="1" t="str">
        <f>IF(exp!L125&lt;&gt;"",exp!L125,"")</f>
        <v/>
      </c>
      <c r="K118" s="1" t="str">
        <f>IF(exp!M125&lt;&gt;"",exp!M125,"")</f>
        <v/>
      </c>
      <c r="L118" s="1" t="str">
        <f>IF(exp!N125&lt;&gt;"",exp!N125,"")</f>
        <v/>
      </c>
      <c r="M118" s="1" t="str">
        <f>IF(exp!O125&lt;&gt;"",exp!O125,"")</f>
        <v/>
      </c>
      <c r="N118" s="1" t="str">
        <f>IF(exp!P125&lt;&gt;"",exp!P125,"")</f>
        <v/>
      </c>
      <c r="O118" s="1" t="str">
        <f>IF(exp!Q125&lt;&gt;"",exp!Q125,"")</f>
        <v/>
      </c>
    </row>
    <row r="119" spans="1:15" x14ac:dyDescent="0.25">
      <c r="A119" s="1" t="str">
        <f>IF(exp!C126&lt;&gt;"",exp!B126,"")</f>
        <v/>
      </c>
      <c r="B119" s="1" t="str">
        <f>IF(exp!C126&lt;&gt;"",exp!C126,"")</f>
        <v/>
      </c>
      <c r="C119" s="1" t="str">
        <f>IF(exp!E126&lt;&gt;"",exp!E126,"")</f>
        <v/>
      </c>
      <c r="D119" s="24" t="str">
        <f>IF(exp!F126&lt;&gt;"",exp!F126,"")</f>
        <v/>
      </c>
      <c r="E119" s="1" t="str">
        <f>IF(exp!G126&lt;&gt;"",exp!G126,"")</f>
        <v/>
      </c>
      <c r="F119" s="1" t="str">
        <f>IF(exp!H126&lt;&gt;"",exp!H126,"")</f>
        <v/>
      </c>
      <c r="G119" s="1" t="str">
        <f>IF(exp!I126&lt;&gt;"",VLOOKUP(exp!I126,private!O:P,2,FALSE),"")</f>
        <v>broy</v>
      </c>
      <c r="H119" s="1" t="str">
        <f>IF(exp!J126&lt;&gt;"",exp!J126,"")</f>
        <v/>
      </c>
      <c r="I119" s="1" t="str">
        <f>IF(exp!K126&lt;&gt;"",exp!K126,"")</f>
        <v/>
      </c>
      <c r="J119" s="1" t="str">
        <f>IF(exp!L126&lt;&gt;"",exp!L126,"")</f>
        <v/>
      </c>
      <c r="K119" s="1" t="str">
        <f>IF(exp!M126&lt;&gt;"",exp!M126,"")</f>
        <v/>
      </c>
      <c r="L119" s="1" t="str">
        <f>IF(exp!N126&lt;&gt;"",exp!N126,"")</f>
        <v/>
      </c>
      <c r="M119" s="1" t="str">
        <f>IF(exp!O126&lt;&gt;"",exp!O126,"")</f>
        <v/>
      </c>
      <c r="N119" s="1" t="str">
        <f>IF(exp!P126&lt;&gt;"",exp!P126,"")</f>
        <v/>
      </c>
      <c r="O119" s="1" t="str">
        <f>IF(exp!Q126&lt;&gt;"",exp!Q126,"")</f>
        <v/>
      </c>
    </row>
    <row r="120" spans="1:15" x14ac:dyDescent="0.25">
      <c r="A120" s="1" t="str">
        <f>IF(exp!C127&lt;&gt;"",exp!B127,"")</f>
        <v/>
      </c>
      <c r="B120" s="1" t="str">
        <f>IF(exp!C127&lt;&gt;"",exp!C127,"")</f>
        <v/>
      </c>
      <c r="C120" s="1" t="str">
        <f>IF(exp!E127&lt;&gt;"",exp!E127,"")</f>
        <v/>
      </c>
      <c r="D120" s="24" t="str">
        <f>IF(exp!F127&lt;&gt;"",exp!F127,"")</f>
        <v/>
      </c>
      <c r="E120" s="1" t="str">
        <f>IF(exp!G127&lt;&gt;"",exp!G127,"")</f>
        <v/>
      </c>
      <c r="F120" s="1" t="str">
        <f>IF(exp!H127&lt;&gt;"",exp!H127,"")</f>
        <v/>
      </c>
      <c r="G120" s="1" t="str">
        <f>IF(exp!I127&lt;&gt;"",VLOOKUP(exp!I127,private!O:P,2,FALSE),"")</f>
        <v>broy</v>
      </c>
      <c r="H120" s="1" t="str">
        <f>IF(exp!J127&lt;&gt;"",exp!J127,"")</f>
        <v/>
      </c>
      <c r="I120" s="1" t="str">
        <f>IF(exp!K127&lt;&gt;"",exp!K127,"")</f>
        <v/>
      </c>
      <c r="J120" s="1" t="str">
        <f>IF(exp!L127&lt;&gt;"",exp!L127,"")</f>
        <v/>
      </c>
      <c r="K120" s="1" t="str">
        <f>IF(exp!M127&lt;&gt;"",exp!M127,"")</f>
        <v/>
      </c>
      <c r="L120" s="1" t="str">
        <f>IF(exp!N127&lt;&gt;"",exp!N127,"")</f>
        <v/>
      </c>
      <c r="M120" s="1" t="str">
        <f>IF(exp!O127&lt;&gt;"",exp!O127,"")</f>
        <v/>
      </c>
      <c r="N120" s="1" t="str">
        <f>IF(exp!P127&lt;&gt;"",exp!P127,"")</f>
        <v/>
      </c>
      <c r="O120" s="1" t="str">
        <f>IF(exp!Q127&lt;&gt;"",exp!Q127,"")</f>
        <v/>
      </c>
    </row>
    <row r="121" spans="1:15" x14ac:dyDescent="0.25">
      <c r="A121" s="1" t="str">
        <f>IF(exp!C128&lt;&gt;"",exp!B128,"")</f>
        <v/>
      </c>
      <c r="B121" s="1" t="str">
        <f>IF(exp!C128&lt;&gt;"",exp!C128,"")</f>
        <v/>
      </c>
      <c r="C121" s="1" t="str">
        <f>IF(exp!E128&lt;&gt;"",exp!E128,"")</f>
        <v/>
      </c>
      <c r="D121" s="24" t="str">
        <f>IF(exp!F128&lt;&gt;"",exp!F128,"")</f>
        <v/>
      </c>
      <c r="E121" s="1" t="str">
        <f>IF(exp!G128&lt;&gt;"",exp!G128,"")</f>
        <v/>
      </c>
      <c r="F121" s="1" t="str">
        <f>IF(exp!H128&lt;&gt;"",exp!H128,"")</f>
        <v/>
      </c>
      <c r="G121" s="1" t="str">
        <f>IF(exp!I128&lt;&gt;"",VLOOKUP(exp!I128,private!O:P,2,FALSE),"")</f>
        <v>broy</v>
      </c>
      <c r="H121" s="1" t="str">
        <f>IF(exp!J128&lt;&gt;"",exp!J128,"")</f>
        <v/>
      </c>
      <c r="I121" s="1" t="str">
        <f>IF(exp!K128&lt;&gt;"",exp!K128,"")</f>
        <v/>
      </c>
      <c r="J121" s="1" t="str">
        <f>IF(exp!L128&lt;&gt;"",exp!L128,"")</f>
        <v/>
      </c>
      <c r="K121" s="1" t="str">
        <f>IF(exp!M128&lt;&gt;"",exp!M128,"")</f>
        <v/>
      </c>
      <c r="L121" s="1" t="str">
        <f>IF(exp!N128&lt;&gt;"",exp!N128,"")</f>
        <v/>
      </c>
      <c r="M121" s="1" t="str">
        <f>IF(exp!O128&lt;&gt;"",exp!O128,"")</f>
        <v/>
      </c>
      <c r="N121" s="1" t="str">
        <f>IF(exp!P128&lt;&gt;"",exp!P128,"")</f>
        <v/>
      </c>
      <c r="O121" s="1" t="str">
        <f>IF(exp!Q128&lt;&gt;"",exp!Q128,"")</f>
        <v/>
      </c>
    </row>
    <row r="122" spans="1:15" x14ac:dyDescent="0.25">
      <c r="A122" s="1" t="str">
        <f>IF(exp!C129&lt;&gt;"",exp!B129,"")</f>
        <v/>
      </c>
      <c r="B122" s="1" t="str">
        <f>IF(exp!C129&lt;&gt;"",exp!C129,"")</f>
        <v/>
      </c>
      <c r="C122" s="1" t="str">
        <f>IF(exp!E129&lt;&gt;"",exp!E129,"")</f>
        <v/>
      </c>
      <c r="D122" s="24" t="str">
        <f>IF(exp!F129&lt;&gt;"",exp!F129,"")</f>
        <v/>
      </c>
      <c r="E122" s="1" t="str">
        <f>IF(exp!G129&lt;&gt;"",exp!G129,"")</f>
        <v/>
      </c>
      <c r="F122" s="1" t="str">
        <f>IF(exp!H129&lt;&gt;"",exp!H129,"")</f>
        <v/>
      </c>
      <c r="G122" s="1" t="str">
        <f>IF(exp!I129&lt;&gt;"",VLOOKUP(exp!I129,private!O:P,2,FALSE),"")</f>
        <v>broy</v>
      </c>
      <c r="H122" s="1" t="str">
        <f>IF(exp!J129&lt;&gt;"",exp!J129,"")</f>
        <v/>
      </c>
      <c r="I122" s="1" t="str">
        <f>IF(exp!K129&lt;&gt;"",exp!K129,"")</f>
        <v/>
      </c>
      <c r="J122" s="1" t="str">
        <f>IF(exp!L129&lt;&gt;"",exp!L129,"")</f>
        <v/>
      </c>
      <c r="K122" s="1" t="str">
        <f>IF(exp!M129&lt;&gt;"",exp!M129,"")</f>
        <v/>
      </c>
      <c r="L122" s="1" t="str">
        <f>IF(exp!N129&lt;&gt;"",exp!N129,"")</f>
        <v/>
      </c>
      <c r="M122" s="1" t="str">
        <f>IF(exp!O129&lt;&gt;"",exp!O129,"")</f>
        <v/>
      </c>
      <c r="N122" s="1" t="str">
        <f>IF(exp!P129&lt;&gt;"",exp!P129,"")</f>
        <v/>
      </c>
      <c r="O122" s="1" t="str">
        <f>IF(exp!Q129&lt;&gt;"",exp!Q129,"")</f>
        <v/>
      </c>
    </row>
    <row r="123" spans="1:15" x14ac:dyDescent="0.25">
      <c r="A123" s="1" t="str">
        <f>IF(exp!C130&lt;&gt;"",exp!B130,"")</f>
        <v/>
      </c>
      <c r="B123" s="1" t="str">
        <f>IF(exp!C130&lt;&gt;"",exp!C130,"")</f>
        <v/>
      </c>
      <c r="C123" s="1" t="str">
        <f>IF(exp!E130&lt;&gt;"",exp!E130,"")</f>
        <v/>
      </c>
      <c r="D123" s="24" t="str">
        <f>IF(exp!F130&lt;&gt;"",exp!F130,"")</f>
        <v/>
      </c>
      <c r="E123" s="1" t="str">
        <f>IF(exp!G130&lt;&gt;"",exp!G130,"")</f>
        <v/>
      </c>
      <c r="F123" s="1" t="str">
        <f>IF(exp!H130&lt;&gt;"",exp!H130,"")</f>
        <v/>
      </c>
      <c r="G123" s="1" t="str">
        <f>IF(exp!I130&lt;&gt;"",VLOOKUP(exp!I130,private!O:P,2,FALSE),"")</f>
        <v>broy</v>
      </c>
      <c r="H123" s="1" t="str">
        <f>IF(exp!J130&lt;&gt;"",exp!J130,"")</f>
        <v/>
      </c>
      <c r="I123" s="1" t="str">
        <f>IF(exp!K130&lt;&gt;"",exp!K130,"")</f>
        <v/>
      </c>
      <c r="J123" s="1" t="str">
        <f>IF(exp!L130&lt;&gt;"",exp!L130,"")</f>
        <v/>
      </c>
      <c r="K123" s="1" t="str">
        <f>IF(exp!M130&lt;&gt;"",exp!M130,"")</f>
        <v/>
      </c>
      <c r="L123" s="1" t="str">
        <f>IF(exp!N130&lt;&gt;"",exp!N130,"")</f>
        <v/>
      </c>
      <c r="M123" s="1" t="str">
        <f>IF(exp!O130&lt;&gt;"",exp!O130,"")</f>
        <v/>
      </c>
      <c r="N123" s="1" t="str">
        <f>IF(exp!P130&lt;&gt;"",exp!P130,"")</f>
        <v/>
      </c>
      <c r="O123" s="1" t="str">
        <f>IF(exp!Q130&lt;&gt;"",exp!Q130,"")</f>
        <v/>
      </c>
    </row>
    <row r="124" spans="1:15" x14ac:dyDescent="0.25">
      <c r="A124" s="1" t="str">
        <f>IF(exp!C131&lt;&gt;"",exp!B131,"")</f>
        <v/>
      </c>
      <c r="B124" s="1" t="str">
        <f>IF(exp!C131&lt;&gt;"",exp!C131,"")</f>
        <v/>
      </c>
      <c r="C124" s="1" t="str">
        <f>IF(exp!E131&lt;&gt;"",exp!E131,"")</f>
        <v/>
      </c>
      <c r="D124" s="24" t="str">
        <f>IF(exp!F131&lt;&gt;"",exp!F131,"")</f>
        <v/>
      </c>
      <c r="E124" s="1" t="str">
        <f>IF(exp!G131&lt;&gt;"",exp!G131,"")</f>
        <v/>
      </c>
      <c r="F124" s="1" t="str">
        <f>IF(exp!H131&lt;&gt;"",exp!H131,"")</f>
        <v/>
      </c>
      <c r="G124" s="1" t="str">
        <f>IF(exp!I131&lt;&gt;"",VLOOKUP(exp!I131,private!O:P,2,FALSE),"")</f>
        <v>broy</v>
      </c>
      <c r="H124" s="1" t="str">
        <f>IF(exp!J131&lt;&gt;"",exp!J131,"")</f>
        <v/>
      </c>
      <c r="I124" s="1" t="str">
        <f>IF(exp!K131&lt;&gt;"",exp!K131,"")</f>
        <v/>
      </c>
      <c r="J124" s="1" t="str">
        <f>IF(exp!L131&lt;&gt;"",exp!L131,"")</f>
        <v/>
      </c>
      <c r="K124" s="1" t="str">
        <f>IF(exp!M131&lt;&gt;"",exp!M131,"")</f>
        <v/>
      </c>
      <c r="L124" s="1" t="str">
        <f>IF(exp!N131&lt;&gt;"",exp!N131,"")</f>
        <v/>
      </c>
      <c r="M124" s="1" t="str">
        <f>IF(exp!O131&lt;&gt;"",exp!O131,"")</f>
        <v/>
      </c>
      <c r="N124" s="1" t="str">
        <f>IF(exp!P131&lt;&gt;"",exp!P131,"")</f>
        <v/>
      </c>
      <c r="O124" s="1" t="str">
        <f>IF(exp!Q131&lt;&gt;"",exp!Q131,"")</f>
        <v/>
      </c>
    </row>
    <row r="125" spans="1:15" x14ac:dyDescent="0.25">
      <c r="A125" s="1" t="str">
        <f>IF(exp!C132&lt;&gt;"",exp!B132,"")</f>
        <v/>
      </c>
      <c r="B125" s="1" t="str">
        <f>IF(exp!C132&lt;&gt;"",exp!C132,"")</f>
        <v/>
      </c>
      <c r="C125" s="1" t="str">
        <f>IF(exp!E132&lt;&gt;"",exp!E132,"")</f>
        <v/>
      </c>
      <c r="D125" s="24" t="str">
        <f>IF(exp!F132&lt;&gt;"",exp!F132,"")</f>
        <v/>
      </c>
      <c r="E125" s="1" t="str">
        <f>IF(exp!G132&lt;&gt;"",exp!G132,"")</f>
        <v/>
      </c>
      <c r="F125" s="1" t="str">
        <f>IF(exp!H132&lt;&gt;"",exp!H132,"")</f>
        <v/>
      </c>
      <c r="G125" s="1" t="str">
        <f>IF(exp!I132&lt;&gt;"",VLOOKUP(exp!I132,private!O:P,2,FALSE),"")</f>
        <v>broy</v>
      </c>
      <c r="H125" s="1" t="str">
        <f>IF(exp!J132&lt;&gt;"",exp!J132,"")</f>
        <v/>
      </c>
      <c r="I125" s="1" t="str">
        <f>IF(exp!K132&lt;&gt;"",exp!K132,"")</f>
        <v/>
      </c>
      <c r="J125" s="1" t="str">
        <f>IF(exp!L132&lt;&gt;"",exp!L132,"")</f>
        <v/>
      </c>
      <c r="K125" s="1" t="str">
        <f>IF(exp!M132&lt;&gt;"",exp!M132,"")</f>
        <v/>
      </c>
      <c r="L125" s="1" t="str">
        <f>IF(exp!N132&lt;&gt;"",exp!N132,"")</f>
        <v/>
      </c>
      <c r="M125" s="1" t="str">
        <f>IF(exp!O132&lt;&gt;"",exp!O132,"")</f>
        <v/>
      </c>
      <c r="N125" s="1" t="str">
        <f>IF(exp!P132&lt;&gt;"",exp!P132,"")</f>
        <v/>
      </c>
      <c r="O125" s="1" t="str">
        <f>IF(exp!Q132&lt;&gt;"",exp!Q132,"")</f>
        <v/>
      </c>
    </row>
    <row r="126" spans="1:15" x14ac:dyDescent="0.25">
      <c r="A126" s="1" t="str">
        <f>IF(exp!C133&lt;&gt;"",exp!B133,"")</f>
        <v/>
      </c>
      <c r="B126" s="1" t="str">
        <f>IF(exp!C133&lt;&gt;"",exp!C133,"")</f>
        <v/>
      </c>
      <c r="C126" s="1" t="str">
        <f>IF(exp!E133&lt;&gt;"",exp!E133,"")</f>
        <v/>
      </c>
      <c r="D126" s="24" t="str">
        <f>IF(exp!F133&lt;&gt;"",exp!F133,"")</f>
        <v/>
      </c>
      <c r="E126" s="1" t="str">
        <f>IF(exp!G133&lt;&gt;"",exp!G133,"")</f>
        <v/>
      </c>
      <c r="F126" s="1" t="str">
        <f>IF(exp!H133&lt;&gt;"",exp!H133,"")</f>
        <v/>
      </c>
      <c r="G126" s="1" t="str">
        <f>IF(exp!I133&lt;&gt;"",VLOOKUP(exp!I133,private!O:P,2,FALSE),"")</f>
        <v>broy</v>
      </c>
      <c r="H126" s="1" t="str">
        <f>IF(exp!J133&lt;&gt;"",exp!J133,"")</f>
        <v/>
      </c>
      <c r="I126" s="1" t="str">
        <f>IF(exp!K133&lt;&gt;"",exp!K133,"")</f>
        <v/>
      </c>
      <c r="J126" s="1" t="str">
        <f>IF(exp!L133&lt;&gt;"",exp!L133,"")</f>
        <v/>
      </c>
      <c r="K126" s="1" t="str">
        <f>IF(exp!M133&lt;&gt;"",exp!M133,"")</f>
        <v/>
      </c>
      <c r="L126" s="1" t="str">
        <f>IF(exp!N133&lt;&gt;"",exp!N133,"")</f>
        <v/>
      </c>
      <c r="M126" s="1" t="str">
        <f>IF(exp!O133&lt;&gt;"",exp!O133,"")</f>
        <v/>
      </c>
      <c r="N126" s="1" t="str">
        <f>IF(exp!P133&lt;&gt;"",exp!P133,"")</f>
        <v/>
      </c>
      <c r="O126" s="1" t="str">
        <f>IF(exp!Q133&lt;&gt;"",exp!Q133,"")</f>
        <v/>
      </c>
    </row>
    <row r="127" spans="1:15" x14ac:dyDescent="0.25">
      <c r="A127" s="1" t="str">
        <f>IF(exp!C134&lt;&gt;"",exp!B134,"")</f>
        <v/>
      </c>
      <c r="B127" s="1" t="str">
        <f>IF(exp!C134&lt;&gt;"",exp!C134,"")</f>
        <v/>
      </c>
      <c r="C127" s="1" t="str">
        <f>IF(exp!E134&lt;&gt;"",exp!E134,"")</f>
        <v/>
      </c>
      <c r="D127" s="24" t="str">
        <f>IF(exp!F134&lt;&gt;"",exp!F134,"")</f>
        <v/>
      </c>
      <c r="E127" s="1" t="str">
        <f>IF(exp!G134&lt;&gt;"",exp!G134,"")</f>
        <v/>
      </c>
      <c r="F127" s="1" t="str">
        <f>IF(exp!H134&lt;&gt;"",exp!H134,"")</f>
        <v/>
      </c>
      <c r="G127" s="1" t="str">
        <f>IF(exp!I134&lt;&gt;"",VLOOKUP(exp!I134,private!O:P,2,FALSE),"")</f>
        <v>broy</v>
      </c>
      <c r="H127" s="1" t="str">
        <f>IF(exp!J134&lt;&gt;"",exp!J134,"")</f>
        <v/>
      </c>
      <c r="I127" s="1" t="str">
        <f>IF(exp!K134&lt;&gt;"",exp!K134,"")</f>
        <v/>
      </c>
      <c r="J127" s="1" t="str">
        <f>IF(exp!L134&lt;&gt;"",exp!L134,"")</f>
        <v/>
      </c>
      <c r="K127" s="1" t="str">
        <f>IF(exp!M134&lt;&gt;"",exp!M134,"")</f>
        <v/>
      </c>
      <c r="L127" s="1" t="str">
        <f>IF(exp!N134&lt;&gt;"",exp!N134,"")</f>
        <v/>
      </c>
      <c r="M127" s="1" t="str">
        <f>IF(exp!O134&lt;&gt;"",exp!O134,"")</f>
        <v/>
      </c>
      <c r="N127" s="1" t="str">
        <f>IF(exp!P134&lt;&gt;"",exp!P134,"")</f>
        <v/>
      </c>
      <c r="O127" s="1" t="str">
        <f>IF(exp!Q134&lt;&gt;"",exp!Q134,"")</f>
        <v/>
      </c>
    </row>
    <row r="128" spans="1:15" x14ac:dyDescent="0.25">
      <c r="A128" s="1" t="str">
        <f>IF(exp!C135&lt;&gt;"",exp!B135,"")</f>
        <v/>
      </c>
      <c r="B128" s="1" t="str">
        <f>IF(exp!C135&lt;&gt;"",exp!C135,"")</f>
        <v/>
      </c>
      <c r="C128" s="1" t="str">
        <f>IF(exp!E135&lt;&gt;"",exp!E135,"")</f>
        <v/>
      </c>
      <c r="D128" s="24" t="str">
        <f>IF(exp!F135&lt;&gt;"",exp!F135,"")</f>
        <v/>
      </c>
      <c r="E128" s="1" t="str">
        <f>IF(exp!G135&lt;&gt;"",exp!G135,"")</f>
        <v/>
      </c>
      <c r="F128" s="1" t="str">
        <f>IF(exp!H135&lt;&gt;"",exp!H135,"")</f>
        <v/>
      </c>
      <c r="G128" s="1" t="str">
        <f>IF(exp!I135&lt;&gt;"",VLOOKUP(exp!I135,private!O:P,2,FALSE),"")</f>
        <v>broy</v>
      </c>
      <c r="H128" s="1" t="str">
        <f>IF(exp!J135&lt;&gt;"",exp!J135,"")</f>
        <v/>
      </c>
      <c r="I128" s="1" t="str">
        <f>IF(exp!K135&lt;&gt;"",exp!K135,"")</f>
        <v/>
      </c>
      <c r="J128" s="1" t="str">
        <f>IF(exp!L135&lt;&gt;"",exp!L135,"")</f>
        <v/>
      </c>
      <c r="K128" s="1" t="str">
        <f>IF(exp!M135&lt;&gt;"",exp!M135,"")</f>
        <v/>
      </c>
      <c r="L128" s="1" t="str">
        <f>IF(exp!N135&lt;&gt;"",exp!N135,"")</f>
        <v/>
      </c>
      <c r="M128" s="1" t="str">
        <f>IF(exp!O135&lt;&gt;"",exp!O135,"")</f>
        <v/>
      </c>
      <c r="N128" s="1" t="str">
        <f>IF(exp!P135&lt;&gt;"",exp!P135,"")</f>
        <v/>
      </c>
      <c r="O128" s="1" t="str">
        <f>IF(exp!Q135&lt;&gt;"",exp!Q135,"")</f>
        <v/>
      </c>
    </row>
    <row r="129" spans="1:15" x14ac:dyDescent="0.25">
      <c r="A129" s="1" t="str">
        <f>IF(exp!C136&lt;&gt;"",exp!B136,"")</f>
        <v/>
      </c>
      <c r="B129" s="1" t="str">
        <f>IF(exp!C136&lt;&gt;"",exp!C136,"")</f>
        <v/>
      </c>
      <c r="C129" s="1" t="str">
        <f>IF(exp!E136&lt;&gt;"",exp!E136,"")</f>
        <v/>
      </c>
      <c r="D129" s="24" t="str">
        <f>IF(exp!F136&lt;&gt;"",exp!F136,"")</f>
        <v/>
      </c>
      <c r="E129" s="1" t="str">
        <f>IF(exp!G136&lt;&gt;"",exp!G136,"")</f>
        <v/>
      </c>
      <c r="F129" s="1" t="str">
        <f>IF(exp!H136&lt;&gt;"",exp!H136,"")</f>
        <v/>
      </c>
      <c r="G129" s="1" t="str">
        <f>IF(exp!I136&lt;&gt;"",VLOOKUP(exp!I136,private!O:P,2,FALSE),"")</f>
        <v>broy</v>
      </c>
      <c r="H129" s="1" t="str">
        <f>IF(exp!J136&lt;&gt;"",exp!J136,"")</f>
        <v/>
      </c>
      <c r="I129" s="1" t="str">
        <f>IF(exp!K136&lt;&gt;"",exp!K136,"")</f>
        <v/>
      </c>
      <c r="J129" s="1" t="str">
        <f>IF(exp!L136&lt;&gt;"",exp!L136,"")</f>
        <v/>
      </c>
      <c r="K129" s="1" t="str">
        <f>IF(exp!M136&lt;&gt;"",exp!M136,"")</f>
        <v/>
      </c>
      <c r="L129" s="1" t="str">
        <f>IF(exp!N136&lt;&gt;"",exp!N136,"")</f>
        <v/>
      </c>
      <c r="M129" s="1" t="str">
        <f>IF(exp!O136&lt;&gt;"",exp!O136,"")</f>
        <v/>
      </c>
      <c r="N129" s="1" t="str">
        <f>IF(exp!P136&lt;&gt;"",exp!P136,"")</f>
        <v/>
      </c>
      <c r="O129" s="1" t="str">
        <f>IF(exp!Q136&lt;&gt;"",exp!Q136,"")</f>
        <v/>
      </c>
    </row>
    <row r="130" spans="1:15" x14ac:dyDescent="0.25">
      <c r="A130" s="1" t="str">
        <f>IF(exp!C137&lt;&gt;"",exp!B137,"")</f>
        <v/>
      </c>
      <c r="B130" s="1" t="str">
        <f>IF(exp!C137&lt;&gt;"",exp!C137,"")</f>
        <v/>
      </c>
      <c r="C130" s="1" t="str">
        <f>IF(exp!E137&lt;&gt;"",exp!E137,"")</f>
        <v/>
      </c>
      <c r="D130" s="24" t="str">
        <f>IF(exp!F137&lt;&gt;"",exp!F137,"")</f>
        <v/>
      </c>
      <c r="E130" s="1" t="str">
        <f>IF(exp!G137&lt;&gt;"",exp!G137,"")</f>
        <v/>
      </c>
      <c r="F130" s="1" t="str">
        <f>IF(exp!H137&lt;&gt;"",exp!H137,"")</f>
        <v/>
      </c>
      <c r="G130" s="1" t="str">
        <f>IF(exp!I137&lt;&gt;"",VLOOKUP(exp!I137,private!O:P,2,FALSE),"")</f>
        <v>broy</v>
      </c>
      <c r="H130" s="1" t="str">
        <f>IF(exp!J137&lt;&gt;"",exp!J137,"")</f>
        <v/>
      </c>
      <c r="I130" s="1" t="str">
        <f>IF(exp!K137&lt;&gt;"",exp!K137,"")</f>
        <v/>
      </c>
      <c r="J130" s="1" t="str">
        <f>IF(exp!L137&lt;&gt;"",exp!L137,"")</f>
        <v/>
      </c>
      <c r="K130" s="1" t="str">
        <f>IF(exp!M137&lt;&gt;"",exp!M137,"")</f>
        <v/>
      </c>
      <c r="L130" s="1" t="str">
        <f>IF(exp!N137&lt;&gt;"",exp!N137,"")</f>
        <v/>
      </c>
      <c r="M130" s="1" t="str">
        <f>IF(exp!O137&lt;&gt;"",exp!O137,"")</f>
        <v/>
      </c>
      <c r="N130" s="1" t="str">
        <f>IF(exp!P137&lt;&gt;"",exp!P137,"")</f>
        <v/>
      </c>
      <c r="O130" s="1" t="str">
        <f>IF(exp!Q137&lt;&gt;"",exp!Q137,"")</f>
        <v/>
      </c>
    </row>
    <row r="131" spans="1:15" x14ac:dyDescent="0.25">
      <c r="A131" s="1" t="str">
        <f>IF(exp!C138&lt;&gt;"",exp!B138,"")</f>
        <v/>
      </c>
      <c r="B131" s="1" t="str">
        <f>IF(exp!C138&lt;&gt;"",exp!C138,"")</f>
        <v/>
      </c>
      <c r="C131" s="1" t="str">
        <f>IF(exp!E138&lt;&gt;"",exp!E138,"")</f>
        <v/>
      </c>
      <c r="D131" s="24" t="str">
        <f>IF(exp!F138&lt;&gt;"",exp!F138,"")</f>
        <v/>
      </c>
      <c r="E131" s="1" t="str">
        <f>IF(exp!G138&lt;&gt;"",exp!G138,"")</f>
        <v/>
      </c>
      <c r="F131" s="1" t="str">
        <f>IF(exp!H138&lt;&gt;"",exp!H138,"")</f>
        <v/>
      </c>
      <c r="G131" s="1" t="str">
        <f>IF(exp!I138&lt;&gt;"",VLOOKUP(exp!I138,private!O:P,2,FALSE),"")</f>
        <v>broy</v>
      </c>
      <c r="H131" s="1" t="str">
        <f>IF(exp!J138&lt;&gt;"",exp!J138,"")</f>
        <v/>
      </c>
      <c r="I131" s="1" t="str">
        <f>IF(exp!K138&lt;&gt;"",exp!K138,"")</f>
        <v/>
      </c>
      <c r="J131" s="1" t="str">
        <f>IF(exp!L138&lt;&gt;"",exp!L138,"")</f>
        <v/>
      </c>
      <c r="K131" s="1" t="str">
        <f>IF(exp!M138&lt;&gt;"",exp!M138,"")</f>
        <v/>
      </c>
      <c r="L131" s="1" t="str">
        <f>IF(exp!N138&lt;&gt;"",exp!N138,"")</f>
        <v/>
      </c>
      <c r="M131" s="1" t="str">
        <f>IF(exp!O138&lt;&gt;"",exp!O138,"")</f>
        <v/>
      </c>
      <c r="N131" s="1" t="str">
        <f>IF(exp!P138&lt;&gt;"",exp!P138,"")</f>
        <v/>
      </c>
      <c r="O131" s="1" t="str">
        <f>IF(exp!Q138&lt;&gt;"",exp!Q138,"")</f>
        <v/>
      </c>
    </row>
    <row r="132" spans="1:15" x14ac:dyDescent="0.25">
      <c r="A132" s="1" t="str">
        <f>IF(exp!C139&lt;&gt;"",exp!B139,"")</f>
        <v/>
      </c>
      <c r="B132" s="1" t="str">
        <f>IF(exp!C139&lt;&gt;"",exp!C139,"")</f>
        <v/>
      </c>
      <c r="C132" s="1" t="str">
        <f>IF(exp!E139&lt;&gt;"",exp!E139,"")</f>
        <v/>
      </c>
      <c r="D132" s="24" t="str">
        <f>IF(exp!F139&lt;&gt;"",exp!F139,"")</f>
        <v/>
      </c>
      <c r="E132" s="1" t="str">
        <f>IF(exp!G139&lt;&gt;"",exp!G139,"")</f>
        <v/>
      </c>
      <c r="F132" s="1" t="str">
        <f>IF(exp!H139&lt;&gt;"",exp!H139,"")</f>
        <v/>
      </c>
      <c r="G132" s="1" t="str">
        <f>IF(exp!I139&lt;&gt;"",VLOOKUP(exp!I139,private!O:P,2,FALSE),"")</f>
        <v>broy</v>
      </c>
      <c r="H132" s="1" t="str">
        <f>IF(exp!J139&lt;&gt;"",exp!J139,"")</f>
        <v/>
      </c>
      <c r="I132" s="1" t="str">
        <f>IF(exp!K139&lt;&gt;"",exp!K139,"")</f>
        <v/>
      </c>
      <c r="J132" s="1" t="str">
        <f>IF(exp!L139&lt;&gt;"",exp!L139,"")</f>
        <v/>
      </c>
      <c r="K132" s="1" t="str">
        <f>IF(exp!M139&lt;&gt;"",exp!M139,"")</f>
        <v/>
      </c>
      <c r="L132" s="1" t="str">
        <f>IF(exp!N139&lt;&gt;"",exp!N139,"")</f>
        <v/>
      </c>
      <c r="M132" s="1" t="str">
        <f>IF(exp!O139&lt;&gt;"",exp!O139,"")</f>
        <v/>
      </c>
      <c r="N132" s="1" t="str">
        <f>IF(exp!P139&lt;&gt;"",exp!P139,"")</f>
        <v/>
      </c>
      <c r="O132" s="1" t="str">
        <f>IF(exp!Q139&lt;&gt;"",exp!Q139,"")</f>
        <v/>
      </c>
    </row>
    <row r="133" spans="1:15" x14ac:dyDescent="0.25">
      <c r="A133" s="1" t="str">
        <f>IF(exp!C140&lt;&gt;"",exp!B140,"")</f>
        <v/>
      </c>
      <c r="B133" s="1" t="str">
        <f>IF(exp!C140&lt;&gt;"",exp!C140,"")</f>
        <v/>
      </c>
      <c r="C133" s="1" t="str">
        <f>IF(exp!E140&lt;&gt;"",exp!E140,"")</f>
        <v/>
      </c>
      <c r="D133" s="24" t="str">
        <f>IF(exp!F140&lt;&gt;"",exp!F140,"")</f>
        <v/>
      </c>
      <c r="E133" s="1" t="str">
        <f>IF(exp!G140&lt;&gt;"",exp!G140,"")</f>
        <v/>
      </c>
      <c r="F133" s="1" t="str">
        <f>IF(exp!H140&lt;&gt;"",exp!H140,"")</f>
        <v/>
      </c>
      <c r="G133" s="1" t="str">
        <f>IF(exp!I140&lt;&gt;"",VLOOKUP(exp!I140,private!O:P,2,FALSE),"")</f>
        <v>broy</v>
      </c>
      <c r="H133" s="1" t="str">
        <f>IF(exp!J140&lt;&gt;"",exp!J140,"")</f>
        <v/>
      </c>
      <c r="I133" s="1" t="str">
        <f>IF(exp!K140&lt;&gt;"",exp!K140,"")</f>
        <v/>
      </c>
      <c r="J133" s="1" t="str">
        <f>IF(exp!L140&lt;&gt;"",exp!L140,"")</f>
        <v/>
      </c>
      <c r="K133" s="1" t="str">
        <f>IF(exp!M140&lt;&gt;"",exp!M140,"")</f>
        <v/>
      </c>
      <c r="L133" s="1" t="str">
        <f>IF(exp!N140&lt;&gt;"",exp!N140,"")</f>
        <v/>
      </c>
      <c r="M133" s="1" t="str">
        <f>IF(exp!O140&lt;&gt;"",exp!O140,"")</f>
        <v/>
      </c>
      <c r="N133" s="1" t="str">
        <f>IF(exp!P140&lt;&gt;"",exp!P140,"")</f>
        <v/>
      </c>
      <c r="O133" s="1" t="str">
        <f>IF(exp!Q140&lt;&gt;"",exp!Q140,"")</f>
        <v/>
      </c>
    </row>
    <row r="134" spans="1:15" x14ac:dyDescent="0.25">
      <c r="A134" s="1" t="str">
        <f>IF(exp!C141&lt;&gt;"",exp!B141,"")</f>
        <v/>
      </c>
      <c r="B134" s="1" t="str">
        <f>IF(exp!C141&lt;&gt;"",exp!C141,"")</f>
        <v/>
      </c>
      <c r="C134" s="1" t="str">
        <f>IF(exp!E141&lt;&gt;"",exp!E141,"")</f>
        <v/>
      </c>
      <c r="D134" s="24" t="str">
        <f>IF(exp!F141&lt;&gt;"",exp!F141,"")</f>
        <v/>
      </c>
      <c r="E134" s="1" t="str">
        <f>IF(exp!G141&lt;&gt;"",exp!G141,"")</f>
        <v/>
      </c>
      <c r="F134" s="1" t="str">
        <f>IF(exp!H141&lt;&gt;"",exp!H141,"")</f>
        <v/>
      </c>
      <c r="G134" s="1" t="str">
        <f>IF(exp!I141&lt;&gt;"",VLOOKUP(exp!I141,private!O:P,2,FALSE),"")</f>
        <v>broy</v>
      </c>
      <c r="H134" s="1" t="str">
        <f>IF(exp!J141&lt;&gt;"",exp!J141,"")</f>
        <v/>
      </c>
      <c r="I134" s="1" t="str">
        <f>IF(exp!K141&lt;&gt;"",exp!K141,"")</f>
        <v/>
      </c>
      <c r="J134" s="1" t="str">
        <f>IF(exp!L141&lt;&gt;"",exp!L141,"")</f>
        <v/>
      </c>
      <c r="K134" s="1" t="str">
        <f>IF(exp!M141&lt;&gt;"",exp!M141,"")</f>
        <v/>
      </c>
      <c r="L134" s="1" t="str">
        <f>IF(exp!N141&lt;&gt;"",exp!N141,"")</f>
        <v/>
      </c>
      <c r="M134" s="1" t="str">
        <f>IF(exp!O141&lt;&gt;"",exp!O141,"")</f>
        <v/>
      </c>
      <c r="N134" s="1" t="str">
        <f>IF(exp!P141&lt;&gt;"",exp!P141,"")</f>
        <v/>
      </c>
      <c r="O134" s="1" t="str">
        <f>IF(exp!Q141&lt;&gt;"",exp!Q141,"")</f>
        <v/>
      </c>
    </row>
    <row r="135" spans="1:15" x14ac:dyDescent="0.25">
      <c r="A135" s="1" t="str">
        <f>IF(exp!C142&lt;&gt;"",exp!B142,"")</f>
        <v/>
      </c>
      <c r="B135" s="1" t="str">
        <f>IF(exp!C142&lt;&gt;"",exp!C142,"")</f>
        <v/>
      </c>
      <c r="C135" s="1" t="str">
        <f>IF(exp!E142&lt;&gt;"",exp!E142,"")</f>
        <v/>
      </c>
      <c r="D135" s="24" t="str">
        <f>IF(exp!F142&lt;&gt;"",exp!F142,"")</f>
        <v/>
      </c>
      <c r="E135" s="1" t="str">
        <f>IF(exp!G142&lt;&gt;"",exp!G142,"")</f>
        <v/>
      </c>
      <c r="F135" s="1" t="str">
        <f>IF(exp!H142&lt;&gt;"",exp!H142,"")</f>
        <v/>
      </c>
      <c r="G135" s="1" t="str">
        <f>IF(exp!I142&lt;&gt;"",VLOOKUP(exp!I142,private!O:P,2,FALSE),"")</f>
        <v>broy</v>
      </c>
      <c r="H135" s="1" t="str">
        <f>IF(exp!J142&lt;&gt;"",exp!J142,"")</f>
        <v/>
      </c>
      <c r="I135" s="1" t="str">
        <f>IF(exp!K142&lt;&gt;"",exp!K142,"")</f>
        <v/>
      </c>
      <c r="J135" s="1" t="str">
        <f>IF(exp!L142&lt;&gt;"",exp!L142,"")</f>
        <v/>
      </c>
      <c r="K135" s="1" t="str">
        <f>IF(exp!M142&lt;&gt;"",exp!M142,"")</f>
        <v/>
      </c>
      <c r="L135" s="1" t="str">
        <f>IF(exp!N142&lt;&gt;"",exp!N142,"")</f>
        <v/>
      </c>
      <c r="M135" s="1" t="str">
        <f>IF(exp!O142&lt;&gt;"",exp!O142,"")</f>
        <v/>
      </c>
      <c r="N135" s="1" t="str">
        <f>IF(exp!P142&lt;&gt;"",exp!P142,"")</f>
        <v/>
      </c>
      <c r="O135" s="1" t="str">
        <f>IF(exp!Q142&lt;&gt;"",exp!Q142,"")</f>
        <v/>
      </c>
    </row>
    <row r="136" spans="1:15" x14ac:dyDescent="0.25">
      <c r="A136" s="1" t="str">
        <f>IF(exp!C143&lt;&gt;"",exp!B143,"")</f>
        <v/>
      </c>
      <c r="B136" s="1" t="str">
        <f>IF(exp!C143&lt;&gt;"",exp!C143,"")</f>
        <v/>
      </c>
      <c r="C136" s="1" t="str">
        <f>IF(exp!E143&lt;&gt;"",exp!E143,"")</f>
        <v/>
      </c>
      <c r="D136" s="24" t="str">
        <f>IF(exp!F143&lt;&gt;"",exp!F143,"")</f>
        <v/>
      </c>
      <c r="E136" s="1" t="str">
        <f>IF(exp!G143&lt;&gt;"",exp!G143,"")</f>
        <v/>
      </c>
      <c r="F136" s="1" t="str">
        <f>IF(exp!H143&lt;&gt;"",exp!H143,"")</f>
        <v/>
      </c>
      <c r="G136" s="1" t="str">
        <f>IF(exp!I143&lt;&gt;"",VLOOKUP(exp!I143,private!O:P,2,FALSE),"")</f>
        <v>broy</v>
      </c>
      <c r="H136" s="1" t="str">
        <f>IF(exp!J143&lt;&gt;"",exp!J143,"")</f>
        <v/>
      </c>
      <c r="I136" s="1" t="str">
        <f>IF(exp!K143&lt;&gt;"",exp!K143,"")</f>
        <v/>
      </c>
      <c r="J136" s="1" t="str">
        <f>IF(exp!L143&lt;&gt;"",exp!L143,"")</f>
        <v/>
      </c>
      <c r="K136" s="1" t="str">
        <f>IF(exp!M143&lt;&gt;"",exp!M143,"")</f>
        <v/>
      </c>
      <c r="L136" s="1" t="str">
        <f>IF(exp!N143&lt;&gt;"",exp!N143,"")</f>
        <v/>
      </c>
      <c r="M136" s="1" t="str">
        <f>IF(exp!O143&lt;&gt;"",exp!O143,"")</f>
        <v/>
      </c>
      <c r="N136" s="1" t="str">
        <f>IF(exp!P143&lt;&gt;"",exp!P143,"")</f>
        <v/>
      </c>
      <c r="O136" s="1" t="str">
        <f>IF(exp!Q143&lt;&gt;"",exp!Q143,"")</f>
        <v/>
      </c>
    </row>
    <row r="137" spans="1:15" x14ac:dyDescent="0.25">
      <c r="A137" s="1" t="str">
        <f>IF(exp!C144&lt;&gt;"",exp!B144,"")</f>
        <v/>
      </c>
      <c r="B137" s="1" t="str">
        <f>IF(exp!C144&lt;&gt;"",exp!C144,"")</f>
        <v/>
      </c>
      <c r="C137" s="1" t="str">
        <f>IF(exp!E144&lt;&gt;"",exp!E144,"")</f>
        <v/>
      </c>
      <c r="D137" s="24" t="str">
        <f>IF(exp!F144&lt;&gt;"",exp!F144,"")</f>
        <v/>
      </c>
      <c r="E137" s="1" t="str">
        <f>IF(exp!G144&lt;&gt;"",exp!G144,"")</f>
        <v/>
      </c>
      <c r="F137" s="1" t="str">
        <f>IF(exp!H144&lt;&gt;"",exp!H144,"")</f>
        <v/>
      </c>
      <c r="G137" s="1" t="str">
        <f>IF(exp!I144&lt;&gt;"",VLOOKUP(exp!I144,private!O:P,2,FALSE),"")</f>
        <v>broy</v>
      </c>
      <c r="H137" s="1" t="str">
        <f>IF(exp!J144&lt;&gt;"",exp!J144,"")</f>
        <v/>
      </c>
      <c r="I137" s="1" t="str">
        <f>IF(exp!K144&lt;&gt;"",exp!K144,"")</f>
        <v/>
      </c>
      <c r="J137" s="1" t="str">
        <f>IF(exp!L144&lt;&gt;"",exp!L144,"")</f>
        <v/>
      </c>
      <c r="K137" s="1" t="str">
        <f>IF(exp!M144&lt;&gt;"",exp!M144,"")</f>
        <v/>
      </c>
      <c r="L137" s="1" t="str">
        <f>IF(exp!N144&lt;&gt;"",exp!N144,"")</f>
        <v/>
      </c>
      <c r="M137" s="1" t="str">
        <f>IF(exp!O144&lt;&gt;"",exp!O144,"")</f>
        <v/>
      </c>
      <c r="N137" s="1" t="str">
        <f>IF(exp!P144&lt;&gt;"",exp!P144,"")</f>
        <v/>
      </c>
      <c r="O137" s="1" t="str">
        <f>IF(exp!Q144&lt;&gt;"",exp!Q144,"")</f>
        <v/>
      </c>
    </row>
    <row r="138" spans="1:15" x14ac:dyDescent="0.25">
      <c r="A138" s="1" t="str">
        <f>IF(exp!C145&lt;&gt;"",exp!B145,"")</f>
        <v/>
      </c>
      <c r="B138" s="1" t="str">
        <f>IF(exp!C145&lt;&gt;"",exp!C145,"")</f>
        <v/>
      </c>
      <c r="C138" s="1" t="str">
        <f>IF(exp!E145&lt;&gt;"",exp!E145,"")</f>
        <v/>
      </c>
      <c r="D138" s="24" t="str">
        <f>IF(exp!F145&lt;&gt;"",exp!F145,"")</f>
        <v/>
      </c>
      <c r="E138" s="1" t="str">
        <f>IF(exp!G145&lt;&gt;"",exp!G145,"")</f>
        <v/>
      </c>
      <c r="F138" s="1" t="str">
        <f>IF(exp!H145&lt;&gt;"",exp!H145,"")</f>
        <v/>
      </c>
      <c r="G138" s="1" t="str">
        <f>IF(exp!I145&lt;&gt;"",VLOOKUP(exp!I145,private!O:P,2,FALSE),"")</f>
        <v>broy</v>
      </c>
      <c r="H138" s="1" t="str">
        <f>IF(exp!J145&lt;&gt;"",exp!J145,"")</f>
        <v/>
      </c>
      <c r="I138" s="1" t="str">
        <f>IF(exp!K145&lt;&gt;"",exp!K145,"")</f>
        <v/>
      </c>
      <c r="J138" s="1" t="str">
        <f>IF(exp!L145&lt;&gt;"",exp!L145,"")</f>
        <v/>
      </c>
      <c r="K138" s="1" t="str">
        <f>IF(exp!M145&lt;&gt;"",exp!M145,"")</f>
        <v/>
      </c>
      <c r="L138" s="1" t="str">
        <f>IF(exp!N145&lt;&gt;"",exp!N145,"")</f>
        <v/>
      </c>
      <c r="M138" s="1" t="str">
        <f>IF(exp!O145&lt;&gt;"",exp!O145,"")</f>
        <v/>
      </c>
      <c r="N138" s="1" t="str">
        <f>IF(exp!P145&lt;&gt;"",exp!P145,"")</f>
        <v/>
      </c>
      <c r="O138" s="1" t="str">
        <f>IF(exp!Q145&lt;&gt;"",exp!Q145,"")</f>
        <v/>
      </c>
    </row>
    <row r="139" spans="1:15" x14ac:dyDescent="0.25">
      <c r="A139" s="1" t="str">
        <f>IF(exp!C146&lt;&gt;"",exp!B146,"")</f>
        <v/>
      </c>
      <c r="B139" s="1" t="str">
        <f>IF(exp!C146&lt;&gt;"",exp!C146,"")</f>
        <v/>
      </c>
      <c r="C139" s="1" t="str">
        <f>IF(exp!E146&lt;&gt;"",exp!E146,"")</f>
        <v/>
      </c>
      <c r="D139" s="24" t="str">
        <f>IF(exp!F146&lt;&gt;"",exp!F146,"")</f>
        <v/>
      </c>
      <c r="E139" s="1" t="str">
        <f>IF(exp!G146&lt;&gt;"",exp!G146,"")</f>
        <v/>
      </c>
      <c r="F139" s="1" t="str">
        <f>IF(exp!H146&lt;&gt;"",exp!H146,"")</f>
        <v/>
      </c>
      <c r="G139" s="1" t="str">
        <f>IF(exp!I146&lt;&gt;"",VLOOKUP(exp!I146,private!O:P,2,FALSE),"")</f>
        <v>broy</v>
      </c>
      <c r="H139" s="1" t="str">
        <f>IF(exp!J146&lt;&gt;"",exp!J146,"")</f>
        <v/>
      </c>
      <c r="I139" s="1" t="str">
        <f>IF(exp!K146&lt;&gt;"",exp!K146,"")</f>
        <v/>
      </c>
      <c r="J139" s="1" t="str">
        <f>IF(exp!L146&lt;&gt;"",exp!L146,"")</f>
        <v/>
      </c>
      <c r="K139" s="1" t="str">
        <f>IF(exp!M146&lt;&gt;"",exp!M146,"")</f>
        <v/>
      </c>
      <c r="L139" s="1" t="str">
        <f>IF(exp!N146&lt;&gt;"",exp!N146,"")</f>
        <v/>
      </c>
      <c r="M139" s="1" t="str">
        <f>IF(exp!O146&lt;&gt;"",exp!O146,"")</f>
        <v/>
      </c>
      <c r="N139" s="1" t="str">
        <f>IF(exp!P146&lt;&gt;"",exp!P146,"")</f>
        <v/>
      </c>
      <c r="O139" s="1" t="str">
        <f>IF(exp!Q146&lt;&gt;"",exp!Q146,"")</f>
        <v/>
      </c>
    </row>
    <row r="140" spans="1:15" x14ac:dyDescent="0.25">
      <c r="A140" s="1" t="str">
        <f>IF(exp!C147&lt;&gt;"",exp!B147,"")</f>
        <v/>
      </c>
      <c r="B140" s="1" t="str">
        <f>IF(exp!C147&lt;&gt;"",exp!C147,"")</f>
        <v/>
      </c>
      <c r="C140" s="1" t="str">
        <f>IF(exp!E147&lt;&gt;"",exp!E147,"")</f>
        <v/>
      </c>
      <c r="D140" s="24" t="str">
        <f>IF(exp!F147&lt;&gt;"",exp!F147,"")</f>
        <v/>
      </c>
      <c r="E140" s="1" t="str">
        <f>IF(exp!G147&lt;&gt;"",exp!G147,"")</f>
        <v/>
      </c>
      <c r="F140" s="1" t="str">
        <f>IF(exp!H147&lt;&gt;"",exp!H147,"")</f>
        <v/>
      </c>
      <c r="G140" s="1" t="str">
        <f>IF(exp!I147&lt;&gt;"",VLOOKUP(exp!I147,private!O:P,2,FALSE),"")</f>
        <v>broy</v>
      </c>
      <c r="H140" s="1" t="str">
        <f>IF(exp!J147&lt;&gt;"",exp!J147,"")</f>
        <v/>
      </c>
      <c r="I140" s="1" t="str">
        <f>IF(exp!K147&lt;&gt;"",exp!K147,"")</f>
        <v/>
      </c>
      <c r="J140" s="1" t="str">
        <f>IF(exp!L147&lt;&gt;"",exp!L147,"")</f>
        <v/>
      </c>
      <c r="K140" s="1" t="str">
        <f>IF(exp!M147&lt;&gt;"",exp!M147,"")</f>
        <v/>
      </c>
      <c r="L140" s="1" t="str">
        <f>IF(exp!N147&lt;&gt;"",exp!N147,"")</f>
        <v/>
      </c>
      <c r="M140" s="1" t="str">
        <f>IF(exp!O147&lt;&gt;"",exp!O147,"")</f>
        <v/>
      </c>
      <c r="N140" s="1" t="str">
        <f>IF(exp!P147&lt;&gt;"",exp!P147,"")</f>
        <v/>
      </c>
      <c r="O140" s="1" t="str">
        <f>IF(exp!Q147&lt;&gt;"",exp!Q147,"")</f>
        <v/>
      </c>
    </row>
    <row r="141" spans="1:15" x14ac:dyDescent="0.25">
      <c r="A141" s="1" t="str">
        <f>IF(exp!C148&lt;&gt;"",exp!B148,"")</f>
        <v/>
      </c>
      <c r="B141" s="1" t="str">
        <f>IF(exp!C148&lt;&gt;"",exp!C148,"")</f>
        <v/>
      </c>
      <c r="C141" s="1" t="str">
        <f>IF(exp!E148&lt;&gt;"",exp!E148,"")</f>
        <v/>
      </c>
      <c r="D141" s="24" t="str">
        <f>IF(exp!F148&lt;&gt;"",exp!F148,"")</f>
        <v/>
      </c>
      <c r="E141" s="1" t="str">
        <f>IF(exp!G148&lt;&gt;"",exp!G148,"")</f>
        <v/>
      </c>
      <c r="F141" s="1" t="str">
        <f>IF(exp!H148&lt;&gt;"",exp!H148,"")</f>
        <v/>
      </c>
      <c r="G141" s="1" t="str">
        <f>IF(exp!I148&lt;&gt;"",VLOOKUP(exp!I148,private!O:P,2,FALSE),"")</f>
        <v>broy</v>
      </c>
      <c r="H141" s="1" t="str">
        <f>IF(exp!J148&lt;&gt;"",exp!J148,"")</f>
        <v/>
      </c>
      <c r="I141" s="1" t="str">
        <f>IF(exp!K148&lt;&gt;"",exp!K148,"")</f>
        <v/>
      </c>
      <c r="J141" s="1" t="str">
        <f>IF(exp!L148&lt;&gt;"",exp!L148,"")</f>
        <v/>
      </c>
      <c r="K141" s="1" t="str">
        <f>IF(exp!M148&lt;&gt;"",exp!M148,"")</f>
        <v/>
      </c>
      <c r="L141" s="1" t="str">
        <f>IF(exp!N148&lt;&gt;"",exp!N148,"")</f>
        <v/>
      </c>
      <c r="M141" s="1" t="str">
        <f>IF(exp!O148&lt;&gt;"",exp!O148,"")</f>
        <v/>
      </c>
      <c r="N141" s="1" t="str">
        <f>IF(exp!P148&lt;&gt;"",exp!P148,"")</f>
        <v/>
      </c>
      <c r="O141" s="1" t="str">
        <f>IF(exp!Q148&lt;&gt;"",exp!Q148,"")</f>
        <v/>
      </c>
    </row>
    <row r="142" spans="1:15" x14ac:dyDescent="0.25">
      <c r="A142" s="1" t="str">
        <f>IF(exp!C149&lt;&gt;"",exp!B149,"")</f>
        <v/>
      </c>
      <c r="B142" s="1" t="str">
        <f>IF(exp!C149&lt;&gt;"",exp!C149,"")</f>
        <v/>
      </c>
      <c r="C142" s="1" t="str">
        <f>IF(exp!E149&lt;&gt;"",exp!E149,"")</f>
        <v/>
      </c>
      <c r="D142" s="24" t="str">
        <f>IF(exp!F149&lt;&gt;"",exp!F149,"")</f>
        <v/>
      </c>
      <c r="E142" s="1" t="str">
        <f>IF(exp!G149&lt;&gt;"",exp!G149,"")</f>
        <v/>
      </c>
      <c r="F142" s="1" t="str">
        <f>IF(exp!H149&lt;&gt;"",exp!H149,"")</f>
        <v/>
      </c>
      <c r="G142" s="1" t="str">
        <f>IF(exp!I149&lt;&gt;"",VLOOKUP(exp!I149,private!O:P,2,FALSE),"")</f>
        <v>broy</v>
      </c>
      <c r="H142" s="1" t="str">
        <f>IF(exp!J149&lt;&gt;"",exp!J149,"")</f>
        <v/>
      </c>
      <c r="I142" s="1" t="str">
        <f>IF(exp!K149&lt;&gt;"",exp!K149,"")</f>
        <v/>
      </c>
      <c r="J142" s="1" t="str">
        <f>IF(exp!L149&lt;&gt;"",exp!L149,"")</f>
        <v/>
      </c>
      <c r="K142" s="1" t="str">
        <f>IF(exp!M149&lt;&gt;"",exp!M149,"")</f>
        <v/>
      </c>
      <c r="L142" s="1" t="str">
        <f>IF(exp!N149&lt;&gt;"",exp!N149,"")</f>
        <v/>
      </c>
      <c r="M142" s="1" t="str">
        <f>IF(exp!O149&lt;&gt;"",exp!O149,"")</f>
        <v/>
      </c>
      <c r="N142" s="1" t="str">
        <f>IF(exp!P149&lt;&gt;"",exp!P149,"")</f>
        <v/>
      </c>
      <c r="O142" s="1" t="str">
        <f>IF(exp!Q149&lt;&gt;"",exp!Q149,"")</f>
        <v/>
      </c>
    </row>
    <row r="143" spans="1:15" x14ac:dyDescent="0.25">
      <c r="A143" s="1" t="str">
        <f>IF(exp!C150&lt;&gt;"",exp!B150,"")</f>
        <v/>
      </c>
      <c r="B143" s="1" t="str">
        <f>IF(exp!C150&lt;&gt;"",exp!C150,"")</f>
        <v/>
      </c>
      <c r="C143" s="1" t="str">
        <f>IF(exp!E150&lt;&gt;"",exp!E150,"")</f>
        <v/>
      </c>
      <c r="D143" s="24" t="str">
        <f>IF(exp!F150&lt;&gt;"",exp!F150,"")</f>
        <v/>
      </c>
      <c r="E143" s="1" t="str">
        <f>IF(exp!G150&lt;&gt;"",exp!G150,"")</f>
        <v/>
      </c>
      <c r="F143" s="1" t="str">
        <f>IF(exp!H150&lt;&gt;"",exp!H150,"")</f>
        <v/>
      </c>
      <c r="G143" s="1" t="str">
        <f>IF(exp!I150&lt;&gt;"",VLOOKUP(exp!I150,private!O:P,2,FALSE),"")</f>
        <v>broy</v>
      </c>
      <c r="H143" s="1" t="str">
        <f>IF(exp!J150&lt;&gt;"",exp!J150,"")</f>
        <v/>
      </c>
      <c r="I143" s="1" t="str">
        <f>IF(exp!K150&lt;&gt;"",exp!K150,"")</f>
        <v/>
      </c>
      <c r="J143" s="1" t="str">
        <f>IF(exp!L150&lt;&gt;"",exp!L150,"")</f>
        <v/>
      </c>
      <c r="K143" s="1" t="str">
        <f>IF(exp!M150&lt;&gt;"",exp!M150,"")</f>
        <v/>
      </c>
      <c r="L143" s="1" t="str">
        <f>IF(exp!N150&lt;&gt;"",exp!N150,"")</f>
        <v/>
      </c>
      <c r="M143" s="1" t="str">
        <f>IF(exp!O150&lt;&gt;"",exp!O150,"")</f>
        <v/>
      </c>
      <c r="N143" s="1" t="str">
        <f>IF(exp!P150&lt;&gt;"",exp!P150,"")</f>
        <v/>
      </c>
      <c r="O143" s="1" t="str">
        <f>IF(exp!Q150&lt;&gt;"",exp!Q150,"")</f>
        <v/>
      </c>
    </row>
    <row r="144" spans="1:15" x14ac:dyDescent="0.25">
      <c r="A144" s="1" t="str">
        <f>IF(exp!C151&lt;&gt;"",exp!B151,"")</f>
        <v/>
      </c>
      <c r="B144" s="1" t="str">
        <f>IF(exp!C151&lt;&gt;"",exp!C151,"")</f>
        <v/>
      </c>
      <c r="C144" s="1" t="str">
        <f>IF(exp!E151&lt;&gt;"",exp!E151,"")</f>
        <v/>
      </c>
      <c r="D144" s="24" t="str">
        <f>IF(exp!F151&lt;&gt;"",exp!F151,"")</f>
        <v/>
      </c>
      <c r="E144" s="1" t="str">
        <f>IF(exp!G151&lt;&gt;"",exp!G151,"")</f>
        <v/>
      </c>
      <c r="F144" s="1" t="str">
        <f>IF(exp!H151&lt;&gt;"",exp!H151,"")</f>
        <v/>
      </c>
      <c r="G144" s="1" t="str">
        <f>IF(exp!I151&lt;&gt;"",VLOOKUP(exp!I151,private!O:P,2,FALSE),"")</f>
        <v>broy</v>
      </c>
      <c r="H144" s="1" t="str">
        <f>IF(exp!J151&lt;&gt;"",exp!J151,"")</f>
        <v/>
      </c>
      <c r="I144" s="1" t="str">
        <f>IF(exp!K151&lt;&gt;"",exp!K151,"")</f>
        <v/>
      </c>
      <c r="J144" s="1" t="str">
        <f>IF(exp!L151&lt;&gt;"",exp!L151,"")</f>
        <v/>
      </c>
      <c r="K144" s="1" t="str">
        <f>IF(exp!M151&lt;&gt;"",exp!M151,"")</f>
        <v/>
      </c>
      <c r="L144" s="1" t="str">
        <f>IF(exp!N151&lt;&gt;"",exp!N151,"")</f>
        <v/>
      </c>
      <c r="M144" s="1" t="str">
        <f>IF(exp!O151&lt;&gt;"",exp!O151,"")</f>
        <v/>
      </c>
      <c r="N144" s="1" t="str">
        <f>IF(exp!P151&lt;&gt;"",exp!P151,"")</f>
        <v/>
      </c>
      <c r="O144" s="1" t="str">
        <f>IF(exp!Q151&lt;&gt;"",exp!Q151,"")</f>
        <v/>
      </c>
    </row>
    <row r="145" spans="1:15" x14ac:dyDescent="0.25">
      <c r="A145" s="1" t="str">
        <f>IF(exp!C152&lt;&gt;"",exp!B152,"")</f>
        <v/>
      </c>
      <c r="B145" s="1" t="str">
        <f>IF(exp!C152&lt;&gt;"",exp!C152,"")</f>
        <v/>
      </c>
      <c r="C145" s="1" t="str">
        <f>IF(exp!E152&lt;&gt;"",exp!E152,"")</f>
        <v/>
      </c>
      <c r="D145" s="24" t="str">
        <f>IF(exp!F152&lt;&gt;"",exp!F152,"")</f>
        <v/>
      </c>
      <c r="E145" s="1" t="str">
        <f>IF(exp!G152&lt;&gt;"",exp!G152,"")</f>
        <v/>
      </c>
      <c r="F145" s="1" t="str">
        <f>IF(exp!H152&lt;&gt;"",exp!H152,"")</f>
        <v/>
      </c>
      <c r="G145" s="1" t="str">
        <f>IF(exp!I152&lt;&gt;"",VLOOKUP(exp!I152,private!O:P,2,FALSE),"")</f>
        <v>broy</v>
      </c>
      <c r="H145" s="1" t="str">
        <f>IF(exp!J152&lt;&gt;"",exp!J152,"")</f>
        <v/>
      </c>
      <c r="I145" s="1" t="str">
        <f>IF(exp!K152&lt;&gt;"",exp!K152,"")</f>
        <v/>
      </c>
      <c r="J145" s="1" t="str">
        <f>IF(exp!L152&lt;&gt;"",exp!L152,"")</f>
        <v/>
      </c>
      <c r="K145" s="1" t="str">
        <f>IF(exp!M152&lt;&gt;"",exp!M152,"")</f>
        <v/>
      </c>
      <c r="L145" s="1" t="str">
        <f>IF(exp!N152&lt;&gt;"",exp!N152,"")</f>
        <v/>
      </c>
      <c r="M145" s="1" t="str">
        <f>IF(exp!O152&lt;&gt;"",exp!O152,"")</f>
        <v/>
      </c>
      <c r="N145" s="1" t="str">
        <f>IF(exp!P152&lt;&gt;"",exp!P152,"")</f>
        <v/>
      </c>
      <c r="O145" s="1" t="str">
        <f>IF(exp!Q152&lt;&gt;"",exp!Q152,"")</f>
        <v/>
      </c>
    </row>
    <row r="146" spans="1:15" x14ac:dyDescent="0.25">
      <c r="A146" s="1" t="str">
        <f>IF(exp!C153&lt;&gt;"",exp!B153,"")</f>
        <v/>
      </c>
      <c r="B146" s="1" t="str">
        <f>IF(exp!C153&lt;&gt;"",exp!C153,"")</f>
        <v/>
      </c>
      <c r="C146" s="1" t="str">
        <f>IF(exp!E153&lt;&gt;"",exp!E153,"")</f>
        <v/>
      </c>
      <c r="D146" s="24" t="str">
        <f>IF(exp!F153&lt;&gt;"",exp!F153,"")</f>
        <v/>
      </c>
      <c r="E146" s="1" t="str">
        <f>IF(exp!G153&lt;&gt;"",exp!G153,"")</f>
        <v/>
      </c>
      <c r="F146" s="1" t="str">
        <f>IF(exp!H153&lt;&gt;"",exp!H153,"")</f>
        <v/>
      </c>
      <c r="G146" s="1" t="str">
        <f>IF(exp!I153&lt;&gt;"",VLOOKUP(exp!I153,private!O:P,2,FALSE),"")</f>
        <v>broy</v>
      </c>
      <c r="H146" s="1" t="str">
        <f>IF(exp!J153&lt;&gt;"",exp!J153,"")</f>
        <v/>
      </c>
      <c r="I146" s="1" t="str">
        <f>IF(exp!K153&lt;&gt;"",exp!K153,"")</f>
        <v/>
      </c>
      <c r="J146" s="1" t="str">
        <f>IF(exp!L153&lt;&gt;"",exp!L153,"")</f>
        <v/>
      </c>
      <c r="K146" s="1" t="str">
        <f>IF(exp!M153&lt;&gt;"",exp!M153,"")</f>
        <v/>
      </c>
      <c r="L146" s="1" t="str">
        <f>IF(exp!N153&lt;&gt;"",exp!N153,"")</f>
        <v/>
      </c>
      <c r="M146" s="1" t="str">
        <f>IF(exp!O153&lt;&gt;"",exp!O153,"")</f>
        <v/>
      </c>
      <c r="N146" s="1" t="str">
        <f>IF(exp!P153&lt;&gt;"",exp!P153,"")</f>
        <v/>
      </c>
      <c r="O146" s="1" t="str">
        <f>IF(exp!Q153&lt;&gt;"",exp!Q153,"")</f>
        <v/>
      </c>
    </row>
    <row r="147" spans="1:15" x14ac:dyDescent="0.25">
      <c r="A147" s="1" t="str">
        <f>IF(exp!C154&lt;&gt;"",exp!B154,"")</f>
        <v/>
      </c>
      <c r="B147" s="1" t="str">
        <f>IF(exp!C154&lt;&gt;"",exp!C154,"")</f>
        <v/>
      </c>
      <c r="C147" s="1" t="str">
        <f>IF(exp!E154&lt;&gt;"",exp!E154,"")</f>
        <v/>
      </c>
      <c r="D147" s="24" t="str">
        <f>IF(exp!F154&lt;&gt;"",exp!F154,"")</f>
        <v/>
      </c>
      <c r="E147" s="1" t="str">
        <f>IF(exp!G154&lt;&gt;"",exp!G154,"")</f>
        <v/>
      </c>
      <c r="F147" s="1" t="str">
        <f>IF(exp!H154&lt;&gt;"",exp!H154,"")</f>
        <v/>
      </c>
      <c r="G147" s="1" t="str">
        <f>IF(exp!I154&lt;&gt;"",VLOOKUP(exp!I154,private!O:P,2,FALSE),"")</f>
        <v>broy</v>
      </c>
      <c r="H147" s="1" t="str">
        <f>IF(exp!J154&lt;&gt;"",exp!J154,"")</f>
        <v/>
      </c>
      <c r="I147" s="1" t="str">
        <f>IF(exp!K154&lt;&gt;"",exp!K154,"")</f>
        <v/>
      </c>
      <c r="J147" s="1" t="str">
        <f>IF(exp!L154&lt;&gt;"",exp!L154,"")</f>
        <v/>
      </c>
      <c r="K147" s="1" t="str">
        <f>IF(exp!M154&lt;&gt;"",exp!M154,"")</f>
        <v/>
      </c>
      <c r="L147" s="1" t="str">
        <f>IF(exp!N154&lt;&gt;"",exp!N154,"")</f>
        <v/>
      </c>
      <c r="M147" s="1" t="str">
        <f>IF(exp!O154&lt;&gt;"",exp!O154,"")</f>
        <v/>
      </c>
      <c r="N147" s="1" t="str">
        <f>IF(exp!P154&lt;&gt;"",exp!P154,"")</f>
        <v/>
      </c>
      <c r="O147" s="1" t="str">
        <f>IF(exp!Q154&lt;&gt;"",exp!Q154,"")</f>
        <v/>
      </c>
    </row>
    <row r="148" spans="1:15" x14ac:dyDescent="0.25">
      <c r="A148" s="1" t="str">
        <f>IF(exp!C155&lt;&gt;"",exp!B155,"")</f>
        <v/>
      </c>
      <c r="B148" s="1" t="str">
        <f>IF(exp!C155&lt;&gt;"",exp!C155,"")</f>
        <v/>
      </c>
      <c r="C148" s="1" t="str">
        <f>IF(exp!E155&lt;&gt;"",exp!E155,"")</f>
        <v/>
      </c>
      <c r="D148" s="24" t="str">
        <f>IF(exp!F155&lt;&gt;"",exp!F155,"")</f>
        <v/>
      </c>
      <c r="E148" s="1" t="str">
        <f>IF(exp!G155&lt;&gt;"",exp!G155,"")</f>
        <v/>
      </c>
      <c r="F148" s="1" t="str">
        <f>IF(exp!H155&lt;&gt;"",exp!H155,"")</f>
        <v/>
      </c>
      <c r="G148" s="1" t="str">
        <f>IF(exp!I155&lt;&gt;"",VLOOKUP(exp!I155,private!O:P,2,FALSE),"")</f>
        <v>broy</v>
      </c>
      <c r="H148" s="1" t="str">
        <f>IF(exp!J155&lt;&gt;"",exp!J155,"")</f>
        <v/>
      </c>
      <c r="I148" s="1" t="str">
        <f>IF(exp!K155&lt;&gt;"",exp!K155,"")</f>
        <v/>
      </c>
      <c r="J148" s="1" t="str">
        <f>IF(exp!L155&lt;&gt;"",exp!L155,"")</f>
        <v/>
      </c>
      <c r="K148" s="1" t="str">
        <f>IF(exp!M155&lt;&gt;"",exp!M155,"")</f>
        <v/>
      </c>
      <c r="L148" s="1" t="str">
        <f>IF(exp!N155&lt;&gt;"",exp!N155,"")</f>
        <v/>
      </c>
      <c r="M148" s="1" t="str">
        <f>IF(exp!O155&lt;&gt;"",exp!O155,"")</f>
        <v/>
      </c>
      <c r="N148" s="1" t="str">
        <f>IF(exp!P155&lt;&gt;"",exp!P155,"")</f>
        <v/>
      </c>
      <c r="O148" s="1" t="str">
        <f>IF(exp!Q155&lt;&gt;"",exp!Q155,"")</f>
        <v/>
      </c>
    </row>
    <row r="149" spans="1:15" x14ac:dyDescent="0.25">
      <c r="A149" s="1" t="str">
        <f>IF(exp!C156&lt;&gt;"",exp!B156,"")</f>
        <v/>
      </c>
      <c r="B149" s="1" t="str">
        <f>IF(exp!C156&lt;&gt;"",exp!C156,"")</f>
        <v/>
      </c>
      <c r="C149" s="1" t="str">
        <f>IF(exp!E156&lt;&gt;"",exp!E156,"")</f>
        <v/>
      </c>
      <c r="D149" s="24" t="str">
        <f>IF(exp!F156&lt;&gt;"",exp!F156,"")</f>
        <v/>
      </c>
      <c r="E149" s="1" t="str">
        <f>IF(exp!G156&lt;&gt;"",exp!G156,"")</f>
        <v/>
      </c>
      <c r="F149" s="1" t="str">
        <f>IF(exp!H156&lt;&gt;"",exp!H156,"")</f>
        <v/>
      </c>
      <c r="G149" s="1" t="str">
        <f>IF(exp!I156&lt;&gt;"",VLOOKUP(exp!I156,private!O:P,2,FALSE),"")</f>
        <v>broy</v>
      </c>
      <c r="H149" s="1" t="str">
        <f>IF(exp!J156&lt;&gt;"",exp!J156,"")</f>
        <v/>
      </c>
      <c r="I149" s="1" t="str">
        <f>IF(exp!K156&lt;&gt;"",exp!K156,"")</f>
        <v/>
      </c>
      <c r="J149" s="1" t="str">
        <f>IF(exp!L156&lt;&gt;"",exp!L156,"")</f>
        <v/>
      </c>
      <c r="K149" s="1" t="str">
        <f>IF(exp!M156&lt;&gt;"",exp!M156,"")</f>
        <v/>
      </c>
      <c r="L149" s="1" t="str">
        <f>IF(exp!N156&lt;&gt;"",exp!N156,"")</f>
        <v/>
      </c>
      <c r="M149" s="1" t="str">
        <f>IF(exp!O156&lt;&gt;"",exp!O156,"")</f>
        <v/>
      </c>
      <c r="N149" s="1" t="str">
        <f>IF(exp!P156&lt;&gt;"",exp!P156,"")</f>
        <v/>
      </c>
      <c r="O149" s="1" t="str">
        <f>IF(exp!Q156&lt;&gt;"",exp!Q156,"")</f>
        <v/>
      </c>
    </row>
    <row r="150" spans="1:15" x14ac:dyDescent="0.25">
      <c r="A150" s="1" t="str">
        <f>IF(exp!C157&lt;&gt;"",exp!B157,"")</f>
        <v/>
      </c>
      <c r="B150" s="1" t="str">
        <f>IF(exp!C157&lt;&gt;"",exp!C157,"")</f>
        <v/>
      </c>
      <c r="C150" s="1" t="str">
        <f>IF(exp!E157&lt;&gt;"",exp!E157,"")</f>
        <v/>
      </c>
      <c r="D150" s="24" t="str">
        <f>IF(exp!F157&lt;&gt;"",exp!F157,"")</f>
        <v/>
      </c>
      <c r="E150" s="1" t="str">
        <f>IF(exp!G157&lt;&gt;"",exp!G157,"")</f>
        <v/>
      </c>
      <c r="F150" s="1" t="str">
        <f>IF(exp!H157&lt;&gt;"",exp!H157,"")</f>
        <v/>
      </c>
      <c r="G150" s="1" t="str">
        <f>IF(exp!I157&lt;&gt;"",VLOOKUP(exp!I157,private!O:P,2,FALSE),"")</f>
        <v>broy</v>
      </c>
      <c r="H150" s="1" t="str">
        <f>IF(exp!J157&lt;&gt;"",exp!J157,"")</f>
        <v/>
      </c>
      <c r="I150" s="1" t="str">
        <f>IF(exp!K157&lt;&gt;"",exp!K157,"")</f>
        <v/>
      </c>
      <c r="J150" s="1" t="str">
        <f>IF(exp!L157&lt;&gt;"",exp!L157,"")</f>
        <v/>
      </c>
      <c r="K150" s="1" t="str">
        <f>IF(exp!M157&lt;&gt;"",exp!M157,"")</f>
        <v/>
      </c>
      <c r="L150" s="1" t="str">
        <f>IF(exp!N157&lt;&gt;"",exp!N157,"")</f>
        <v/>
      </c>
      <c r="M150" s="1" t="str">
        <f>IF(exp!O157&lt;&gt;"",exp!O157,"")</f>
        <v/>
      </c>
      <c r="N150" s="1" t="str">
        <f>IF(exp!P157&lt;&gt;"",exp!P157,"")</f>
        <v/>
      </c>
      <c r="O150" s="1" t="str">
        <f>IF(exp!Q157&lt;&gt;"",exp!Q157,"")</f>
        <v/>
      </c>
    </row>
    <row r="151" spans="1:15" x14ac:dyDescent="0.25">
      <c r="A151" s="1" t="str">
        <f>IF(exp!C158&lt;&gt;"",exp!B158,"")</f>
        <v/>
      </c>
      <c r="B151" s="1" t="str">
        <f>IF(exp!C158&lt;&gt;"",exp!C158,"")</f>
        <v/>
      </c>
      <c r="C151" s="1" t="str">
        <f>IF(exp!E158&lt;&gt;"",exp!E158,"")</f>
        <v/>
      </c>
      <c r="D151" s="24" t="str">
        <f>IF(exp!F158&lt;&gt;"",exp!F158,"")</f>
        <v/>
      </c>
      <c r="E151" s="1" t="str">
        <f>IF(exp!G158&lt;&gt;"",exp!G158,"")</f>
        <v/>
      </c>
      <c r="F151" s="1" t="str">
        <f>IF(exp!H158&lt;&gt;"",exp!H158,"")</f>
        <v/>
      </c>
      <c r="G151" s="1" t="str">
        <f>IF(exp!I158&lt;&gt;"",VLOOKUP(exp!I158,private!O:P,2,FALSE),"")</f>
        <v>broy</v>
      </c>
      <c r="H151" s="1" t="str">
        <f>IF(exp!J158&lt;&gt;"",exp!J158,"")</f>
        <v/>
      </c>
      <c r="I151" s="1" t="str">
        <f>IF(exp!K158&lt;&gt;"",exp!K158,"")</f>
        <v/>
      </c>
      <c r="J151" s="1" t="str">
        <f>IF(exp!L158&lt;&gt;"",exp!L158,"")</f>
        <v/>
      </c>
      <c r="K151" s="1" t="str">
        <f>IF(exp!M158&lt;&gt;"",exp!M158,"")</f>
        <v/>
      </c>
      <c r="L151" s="1" t="str">
        <f>IF(exp!N158&lt;&gt;"",exp!N158,"")</f>
        <v/>
      </c>
      <c r="M151" s="1" t="str">
        <f>IF(exp!O158&lt;&gt;"",exp!O158,"")</f>
        <v/>
      </c>
      <c r="N151" s="1" t="str">
        <f>IF(exp!P158&lt;&gt;"",exp!P158,"")</f>
        <v/>
      </c>
      <c r="O151" s="1" t="str">
        <f>IF(exp!Q158&lt;&gt;"",exp!Q158,"")</f>
        <v/>
      </c>
    </row>
    <row r="152" spans="1:15" x14ac:dyDescent="0.25">
      <c r="A152" s="1" t="str">
        <f>IF(exp!C159&lt;&gt;"",exp!B159,"")</f>
        <v/>
      </c>
      <c r="B152" s="1" t="str">
        <f>IF(exp!C159&lt;&gt;"",exp!C159,"")</f>
        <v/>
      </c>
      <c r="C152" s="1" t="str">
        <f>IF(exp!E159&lt;&gt;"",exp!E159,"")</f>
        <v/>
      </c>
      <c r="D152" s="24" t="str">
        <f>IF(exp!F159&lt;&gt;"",exp!F159,"")</f>
        <v/>
      </c>
      <c r="E152" s="1" t="str">
        <f>IF(exp!G159&lt;&gt;"",exp!G159,"")</f>
        <v/>
      </c>
      <c r="F152" s="1" t="str">
        <f>IF(exp!H159&lt;&gt;"",exp!H159,"")</f>
        <v/>
      </c>
      <c r="G152" s="1" t="str">
        <f>IF(exp!I159&lt;&gt;"",VLOOKUP(exp!I159,private!O:P,2,FALSE),"")</f>
        <v>broy</v>
      </c>
      <c r="H152" s="1" t="str">
        <f>IF(exp!J159&lt;&gt;"",exp!J159,"")</f>
        <v/>
      </c>
      <c r="I152" s="1" t="str">
        <f>IF(exp!K159&lt;&gt;"",exp!K159,"")</f>
        <v/>
      </c>
      <c r="J152" s="1" t="str">
        <f>IF(exp!L159&lt;&gt;"",exp!L159,"")</f>
        <v/>
      </c>
      <c r="K152" s="1" t="str">
        <f>IF(exp!M159&lt;&gt;"",exp!M159,"")</f>
        <v/>
      </c>
      <c r="L152" s="1" t="str">
        <f>IF(exp!N159&lt;&gt;"",exp!N159,"")</f>
        <v/>
      </c>
      <c r="M152" s="1" t="str">
        <f>IF(exp!O159&lt;&gt;"",exp!O159,"")</f>
        <v/>
      </c>
      <c r="N152" s="1" t="str">
        <f>IF(exp!P159&lt;&gt;"",exp!P159,"")</f>
        <v/>
      </c>
      <c r="O152" s="1" t="str">
        <f>IF(exp!Q159&lt;&gt;"",exp!Q159,"")</f>
        <v/>
      </c>
    </row>
    <row r="153" spans="1:15" x14ac:dyDescent="0.25">
      <c r="A153" s="1" t="str">
        <f>IF(exp!C160&lt;&gt;"",exp!B160,"")</f>
        <v/>
      </c>
      <c r="B153" s="1" t="str">
        <f>IF(exp!C160&lt;&gt;"",exp!C160,"")</f>
        <v/>
      </c>
      <c r="C153" s="1" t="str">
        <f>IF(exp!E160&lt;&gt;"",exp!E160,"")</f>
        <v/>
      </c>
      <c r="D153" s="24" t="str">
        <f>IF(exp!F160&lt;&gt;"",exp!F160,"")</f>
        <v/>
      </c>
      <c r="E153" s="1" t="str">
        <f>IF(exp!G160&lt;&gt;"",exp!G160,"")</f>
        <v/>
      </c>
      <c r="F153" s="1" t="str">
        <f>IF(exp!H160&lt;&gt;"",exp!H160,"")</f>
        <v/>
      </c>
      <c r="G153" s="1" t="str">
        <f>IF(exp!I160&lt;&gt;"",VLOOKUP(exp!I160,private!O:P,2,FALSE),"")</f>
        <v>broy</v>
      </c>
      <c r="H153" s="1" t="str">
        <f>IF(exp!J160&lt;&gt;"",exp!J160,"")</f>
        <v/>
      </c>
      <c r="I153" s="1" t="str">
        <f>IF(exp!K160&lt;&gt;"",exp!K160,"")</f>
        <v/>
      </c>
      <c r="J153" s="1" t="str">
        <f>IF(exp!L160&lt;&gt;"",exp!L160,"")</f>
        <v/>
      </c>
      <c r="K153" s="1" t="str">
        <f>IF(exp!M160&lt;&gt;"",exp!M160,"")</f>
        <v/>
      </c>
      <c r="L153" s="1" t="str">
        <f>IF(exp!N160&lt;&gt;"",exp!N160,"")</f>
        <v/>
      </c>
      <c r="M153" s="1" t="str">
        <f>IF(exp!O160&lt;&gt;"",exp!O160,"")</f>
        <v/>
      </c>
      <c r="N153" s="1" t="str">
        <f>IF(exp!P160&lt;&gt;"",exp!P160,"")</f>
        <v/>
      </c>
      <c r="O153" s="1" t="str">
        <f>IF(exp!Q160&lt;&gt;"",exp!Q160,"")</f>
        <v/>
      </c>
    </row>
    <row r="154" spans="1:15" x14ac:dyDescent="0.25">
      <c r="A154" s="1" t="str">
        <f>IF(exp!C161&lt;&gt;"",exp!B161,"")</f>
        <v/>
      </c>
      <c r="B154" s="1" t="str">
        <f>IF(exp!C161&lt;&gt;"",exp!C161,"")</f>
        <v/>
      </c>
      <c r="C154" s="1" t="str">
        <f>IF(exp!E161&lt;&gt;"",exp!E161,"")</f>
        <v/>
      </c>
      <c r="D154" s="24" t="str">
        <f>IF(exp!F161&lt;&gt;"",exp!F161,"")</f>
        <v/>
      </c>
      <c r="E154" s="1" t="str">
        <f>IF(exp!G161&lt;&gt;"",exp!G161,"")</f>
        <v/>
      </c>
      <c r="F154" s="1" t="str">
        <f>IF(exp!H161&lt;&gt;"",exp!H161,"")</f>
        <v/>
      </c>
      <c r="G154" s="1" t="str">
        <f>IF(exp!I161&lt;&gt;"",VLOOKUP(exp!I161,private!O:P,2,FALSE),"")</f>
        <v>broy</v>
      </c>
      <c r="H154" s="1" t="str">
        <f>IF(exp!J161&lt;&gt;"",exp!J161,"")</f>
        <v/>
      </c>
      <c r="I154" s="1" t="str">
        <f>IF(exp!K161&lt;&gt;"",exp!K161,"")</f>
        <v/>
      </c>
      <c r="J154" s="1" t="str">
        <f>IF(exp!L161&lt;&gt;"",exp!L161,"")</f>
        <v/>
      </c>
      <c r="K154" s="1" t="str">
        <f>IF(exp!M161&lt;&gt;"",exp!M161,"")</f>
        <v/>
      </c>
      <c r="L154" s="1" t="str">
        <f>IF(exp!N161&lt;&gt;"",exp!N161,"")</f>
        <v/>
      </c>
      <c r="M154" s="1" t="str">
        <f>IF(exp!O161&lt;&gt;"",exp!O161,"")</f>
        <v/>
      </c>
      <c r="N154" s="1" t="str">
        <f>IF(exp!P161&lt;&gt;"",exp!P161,"")</f>
        <v/>
      </c>
      <c r="O154" s="1" t="str">
        <f>IF(exp!Q161&lt;&gt;"",exp!Q161,"")</f>
        <v/>
      </c>
    </row>
    <row r="155" spans="1:15" x14ac:dyDescent="0.25">
      <c r="A155" s="1" t="str">
        <f>IF(exp!C162&lt;&gt;"",exp!B162,"")</f>
        <v/>
      </c>
      <c r="B155" s="1" t="str">
        <f>IF(exp!C162&lt;&gt;"",exp!C162,"")</f>
        <v/>
      </c>
      <c r="C155" s="1" t="str">
        <f>IF(exp!E162&lt;&gt;"",exp!E162,"")</f>
        <v/>
      </c>
      <c r="D155" s="24" t="str">
        <f>IF(exp!F162&lt;&gt;"",exp!F162,"")</f>
        <v/>
      </c>
      <c r="E155" s="1" t="str">
        <f>IF(exp!G162&lt;&gt;"",exp!G162,"")</f>
        <v/>
      </c>
      <c r="F155" s="1" t="str">
        <f>IF(exp!H162&lt;&gt;"",exp!H162,"")</f>
        <v/>
      </c>
      <c r="G155" s="1" t="str">
        <f>IF(exp!I162&lt;&gt;"",VLOOKUP(exp!I162,private!O:P,2,FALSE),"")</f>
        <v>broy</v>
      </c>
      <c r="H155" s="1" t="str">
        <f>IF(exp!J162&lt;&gt;"",exp!J162,"")</f>
        <v/>
      </c>
      <c r="I155" s="1" t="str">
        <f>IF(exp!K162&lt;&gt;"",exp!K162,"")</f>
        <v/>
      </c>
      <c r="J155" s="1" t="str">
        <f>IF(exp!L162&lt;&gt;"",exp!L162,"")</f>
        <v/>
      </c>
      <c r="K155" s="1" t="str">
        <f>IF(exp!M162&lt;&gt;"",exp!M162,"")</f>
        <v/>
      </c>
      <c r="L155" s="1" t="str">
        <f>IF(exp!N162&lt;&gt;"",exp!N162,"")</f>
        <v/>
      </c>
      <c r="M155" s="1" t="str">
        <f>IF(exp!O162&lt;&gt;"",exp!O162,"")</f>
        <v/>
      </c>
      <c r="N155" s="1" t="str">
        <f>IF(exp!P162&lt;&gt;"",exp!P162,"")</f>
        <v/>
      </c>
      <c r="O155" s="1" t="str">
        <f>IF(exp!Q162&lt;&gt;"",exp!Q162,"")</f>
        <v/>
      </c>
    </row>
    <row r="156" spans="1:15" x14ac:dyDescent="0.25">
      <c r="A156" s="1" t="str">
        <f>IF(exp!C163&lt;&gt;"",exp!B163,"")</f>
        <v/>
      </c>
      <c r="B156" s="1" t="str">
        <f>IF(exp!C163&lt;&gt;"",exp!C163,"")</f>
        <v/>
      </c>
      <c r="C156" s="1" t="str">
        <f>IF(exp!E163&lt;&gt;"",exp!E163,"")</f>
        <v/>
      </c>
      <c r="D156" s="24" t="str">
        <f>IF(exp!F163&lt;&gt;"",exp!F163,"")</f>
        <v/>
      </c>
      <c r="E156" s="1" t="str">
        <f>IF(exp!G163&lt;&gt;"",exp!G163,"")</f>
        <v/>
      </c>
      <c r="F156" s="1" t="str">
        <f>IF(exp!H163&lt;&gt;"",exp!H163,"")</f>
        <v/>
      </c>
      <c r="G156" s="1" t="str">
        <f>IF(exp!I163&lt;&gt;"",VLOOKUP(exp!I163,private!O:P,2,FALSE),"")</f>
        <v>broy</v>
      </c>
      <c r="H156" s="1" t="str">
        <f>IF(exp!J163&lt;&gt;"",exp!J163,"")</f>
        <v/>
      </c>
      <c r="I156" s="1" t="str">
        <f>IF(exp!K163&lt;&gt;"",exp!K163,"")</f>
        <v/>
      </c>
      <c r="J156" s="1" t="str">
        <f>IF(exp!L163&lt;&gt;"",exp!L163,"")</f>
        <v/>
      </c>
      <c r="K156" s="1" t="str">
        <f>IF(exp!M163&lt;&gt;"",exp!M163,"")</f>
        <v/>
      </c>
      <c r="L156" s="1" t="str">
        <f>IF(exp!N163&lt;&gt;"",exp!N163,"")</f>
        <v/>
      </c>
      <c r="M156" s="1" t="str">
        <f>IF(exp!O163&lt;&gt;"",exp!O163,"")</f>
        <v/>
      </c>
      <c r="N156" s="1" t="str">
        <f>IF(exp!P163&lt;&gt;"",exp!P163,"")</f>
        <v/>
      </c>
      <c r="O156" s="1" t="str">
        <f>IF(exp!Q163&lt;&gt;"",exp!Q163,"")</f>
        <v/>
      </c>
    </row>
    <row r="157" spans="1:15" x14ac:dyDescent="0.25">
      <c r="A157" s="1" t="str">
        <f>IF(exp!C164&lt;&gt;"",exp!B164,"")</f>
        <v/>
      </c>
      <c r="B157" s="1" t="str">
        <f>IF(exp!C164&lt;&gt;"",exp!C164,"")</f>
        <v/>
      </c>
      <c r="C157" s="1" t="str">
        <f>IF(exp!E164&lt;&gt;"",exp!E164,"")</f>
        <v/>
      </c>
      <c r="D157" s="24" t="str">
        <f>IF(exp!F164&lt;&gt;"",exp!F164,"")</f>
        <v/>
      </c>
      <c r="E157" s="1" t="str">
        <f>IF(exp!G164&lt;&gt;"",exp!G164,"")</f>
        <v/>
      </c>
      <c r="F157" s="1" t="str">
        <f>IF(exp!H164&lt;&gt;"",exp!H164,"")</f>
        <v/>
      </c>
      <c r="G157" s="1" t="str">
        <f>IF(exp!I164&lt;&gt;"",VLOOKUP(exp!I164,private!O:P,2,FALSE),"")</f>
        <v>broy</v>
      </c>
      <c r="H157" s="1" t="str">
        <f>IF(exp!J164&lt;&gt;"",exp!J164,"")</f>
        <v/>
      </c>
      <c r="I157" s="1" t="str">
        <f>IF(exp!K164&lt;&gt;"",exp!K164,"")</f>
        <v/>
      </c>
      <c r="J157" s="1" t="str">
        <f>IF(exp!L164&lt;&gt;"",exp!L164,"")</f>
        <v/>
      </c>
      <c r="K157" s="1" t="str">
        <f>IF(exp!M164&lt;&gt;"",exp!M164,"")</f>
        <v/>
      </c>
      <c r="L157" s="1" t="str">
        <f>IF(exp!N164&lt;&gt;"",exp!N164,"")</f>
        <v/>
      </c>
      <c r="M157" s="1" t="str">
        <f>IF(exp!O164&lt;&gt;"",exp!O164,"")</f>
        <v/>
      </c>
      <c r="N157" s="1" t="str">
        <f>IF(exp!P164&lt;&gt;"",exp!P164,"")</f>
        <v/>
      </c>
      <c r="O157" s="1" t="str">
        <f>IF(exp!Q164&lt;&gt;"",exp!Q164,"")</f>
        <v/>
      </c>
    </row>
    <row r="158" spans="1:15" x14ac:dyDescent="0.25">
      <c r="A158" s="1" t="str">
        <f>IF(exp!C165&lt;&gt;"",exp!B165,"")</f>
        <v/>
      </c>
      <c r="B158" s="1" t="str">
        <f>IF(exp!C165&lt;&gt;"",exp!C165,"")</f>
        <v/>
      </c>
      <c r="C158" s="1" t="str">
        <f>IF(exp!E165&lt;&gt;"",exp!E165,"")</f>
        <v/>
      </c>
      <c r="D158" s="24" t="str">
        <f>IF(exp!F165&lt;&gt;"",exp!F165,"")</f>
        <v/>
      </c>
      <c r="E158" s="1" t="str">
        <f>IF(exp!G165&lt;&gt;"",exp!G165,"")</f>
        <v/>
      </c>
      <c r="F158" s="1" t="str">
        <f>IF(exp!H165&lt;&gt;"",exp!H165,"")</f>
        <v/>
      </c>
      <c r="G158" s="1" t="str">
        <f>IF(exp!I165&lt;&gt;"",VLOOKUP(exp!I165,private!O:P,2,FALSE),"")</f>
        <v>broy</v>
      </c>
      <c r="H158" s="1" t="str">
        <f>IF(exp!J165&lt;&gt;"",exp!J165,"")</f>
        <v/>
      </c>
      <c r="I158" s="1" t="str">
        <f>IF(exp!K165&lt;&gt;"",exp!K165,"")</f>
        <v/>
      </c>
      <c r="J158" s="1" t="str">
        <f>IF(exp!L165&lt;&gt;"",exp!L165,"")</f>
        <v/>
      </c>
      <c r="K158" s="1" t="str">
        <f>IF(exp!M165&lt;&gt;"",exp!M165,"")</f>
        <v/>
      </c>
      <c r="L158" s="1" t="str">
        <f>IF(exp!N165&lt;&gt;"",exp!N165,"")</f>
        <v/>
      </c>
      <c r="M158" s="1" t="str">
        <f>IF(exp!O165&lt;&gt;"",exp!O165,"")</f>
        <v/>
      </c>
      <c r="N158" s="1" t="str">
        <f>IF(exp!P165&lt;&gt;"",exp!P165,"")</f>
        <v/>
      </c>
      <c r="O158" s="1" t="str">
        <f>IF(exp!Q165&lt;&gt;"",exp!Q165,"")</f>
        <v/>
      </c>
    </row>
    <row r="159" spans="1:15" x14ac:dyDescent="0.25">
      <c r="A159" s="1" t="str">
        <f>IF(exp!C166&lt;&gt;"",exp!B166,"")</f>
        <v/>
      </c>
      <c r="B159" s="1" t="str">
        <f>IF(exp!C166&lt;&gt;"",exp!C166,"")</f>
        <v/>
      </c>
      <c r="C159" s="1" t="str">
        <f>IF(exp!E166&lt;&gt;"",exp!E166,"")</f>
        <v/>
      </c>
      <c r="D159" s="24" t="str">
        <f>IF(exp!F166&lt;&gt;"",exp!F166,"")</f>
        <v/>
      </c>
      <c r="E159" s="1" t="str">
        <f>IF(exp!G166&lt;&gt;"",exp!G166,"")</f>
        <v/>
      </c>
      <c r="F159" s="1" t="str">
        <f>IF(exp!H166&lt;&gt;"",exp!H166,"")</f>
        <v/>
      </c>
      <c r="G159" s="1" t="str">
        <f>IF(exp!I166&lt;&gt;"",VLOOKUP(exp!I166,private!O:P,2,FALSE),"")</f>
        <v>broy</v>
      </c>
      <c r="H159" s="1" t="str">
        <f>IF(exp!J166&lt;&gt;"",exp!J166,"")</f>
        <v/>
      </c>
      <c r="I159" s="1" t="str">
        <f>IF(exp!K166&lt;&gt;"",exp!K166,"")</f>
        <v/>
      </c>
      <c r="J159" s="1" t="str">
        <f>IF(exp!L166&lt;&gt;"",exp!L166,"")</f>
        <v/>
      </c>
      <c r="K159" s="1" t="str">
        <f>IF(exp!M166&lt;&gt;"",exp!M166,"")</f>
        <v/>
      </c>
      <c r="L159" s="1" t="str">
        <f>IF(exp!N166&lt;&gt;"",exp!N166,"")</f>
        <v/>
      </c>
      <c r="M159" s="1" t="str">
        <f>IF(exp!O166&lt;&gt;"",exp!O166,"")</f>
        <v/>
      </c>
      <c r="N159" s="1" t="str">
        <f>IF(exp!P166&lt;&gt;"",exp!P166,"")</f>
        <v/>
      </c>
      <c r="O159" s="1" t="str">
        <f>IF(exp!Q166&lt;&gt;"",exp!Q166,"")</f>
        <v/>
      </c>
    </row>
    <row r="160" spans="1:15" x14ac:dyDescent="0.25">
      <c r="A160" s="1" t="str">
        <f>IF(exp!C167&lt;&gt;"",exp!B167,"")</f>
        <v/>
      </c>
      <c r="B160" s="1" t="str">
        <f>IF(exp!C167&lt;&gt;"",exp!C167,"")</f>
        <v/>
      </c>
      <c r="C160" s="1" t="str">
        <f>IF(exp!E167&lt;&gt;"",exp!E167,"")</f>
        <v/>
      </c>
      <c r="D160" s="24" t="str">
        <f>IF(exp!F167&lt;&gt;"",exp!F167,"")</f>
        <v/>
      </c>
      <c r="E160" s="1" t="str">
        <f>IF(exp!G167&lt;&gt;"",exp!G167,"")</f>
        <v/>
      </c>
      <c r="F160" s="1" t="str">
        <f>IF(exp!H167&lt;&gt;"",exp!H167,"")</f>
        <v/>
      </c>
      <c r="G160" s="1" t="str">
        <f>IF(exp!I167&lt;&gt;"",VLOOKUP(exp!I167,private!O:P,2,FALSE),"")</f>
        <v>broy</v>
      </c>
      <c r="H160" s="1" t="str">
        <f>IF(exp!J167&lt;&gt;"",exp!J167,"")</f>
        <v/>
      </c>
      <c r="I160" s="1" t="str">
        <f>IF(exp!K167&lt;&gt;"",exp!K167,"")</f>
        <v/>
      </c>
      <c r="J160" s="1" t="str">
        <f>IF(exp!L167&lt;&gt;"",exp!L167,"")</f>
        <v/>
      </c>
      <c r="K160" s="1" t="str">
        <f>IF(exp!M167&lt;&gt;"",exp!M167,"")</f>
        <v/>
      </c>
      <c r="L160" s="1" t="str">
        <f>IF(exp!N167&lt;&gt;"",exp!N167,"")</f>
        <v/>
      </c>
      <c r="M160" s="1" t="str">
        <f>IF(exp!O167&lt;&gt;"",exp!O167,"")</f>
        <v/>
      </c>
      <c r="N160" s="1" t="str">
        <f>IF(exp!P167&lt;&gt;"",exp!P167,"")</f>
        <v/>
      </c>
      <c r="O160" s="1" t="str">
        <f>IF(exp!Q167&lt;&gt;"",exp!Q167,"")</f>
        <v/>
      </c>
    </row>
    <row r="161" spans="1:15" x14ac:dyDescent="0.25">
      <c r="A161" s="1" t="str">
        <f>IF(exp!C168&lt;&gt;"",exp!B168,"")</f>
        <v/>
      </c>
      <c r="B161" s="1" t="str">
        <f>IF(exp!C168&lt;&gt;"",exp!C168,"")</f>
        <v/>
      </c>
      <c r="C161" s="1" t="str">
        <f>IF(exp!E168&lt;&gt;"",exp!E168,"")</f>
        <v/>
      </c>
      <c r="D161" s="24" t="str">
        <f>IF(exp!F168&lt;&gt;"",exp!F168,"")</f>
        <v/>
      </c>
      <c r="E161" s="1" t="str">
        <f>IF(exp!G168&lt;&gt;"",exp!G168,"")</f>
        <v/>
      </c>
      <c r="F161" s="1" t="str">
        <f>IF(exp!H168&lt;&gt;"",exp!H168,"")</f>
        <v/>
      </c>
      <c r="G161" s="1" t="str">
        <f>IF(exp!I168&lt;&gt;"",VLOOKUP(exp!I168,private!O:P,2,FALSE),"")</f>
        <v>broy</v>
      </c>
      <c r="H161" s="1" t="str">
        <f>IF(exp!J168&lt;&gt;"",exp!J168,"")</f>
        <v/>
      </c>
      <c r="I161" s="1" t="str">
        <f>IF(exp!K168&lt;&gt;"",exp!K168,"")</f>
        <v/>
      </c>
      <c r="J161" s="1" t="str">
        <f>IF(exp!L168&lt;&gt;"",exp!L168,"")</f>
        <v/>
      </c>
      <c r="K161" s="1" t="str">
        <f>IF(exp!M168&lt;&gt;"",exp!M168,"")</f>
        <v/>
      </c>
      <c r="L161" s="1" t="str">
        <f>IF(exp!N168&lt;&gt;"",exp!N168,"")</f>
        <v/>
      </c>
      <c r="M161" s="1" t="str">
        <f>IF(exp!O168&lt;&gt;"",exp!O168,"")</f>
        <v/>
      </c>
      <c r="N161" s="1" t="str">
        <f>IF(exp!P168&lt;&gt;"",exp!P168,"")</f>
        <v/>
      </c>
      <c r="O161" s="1" t="str">
        <f>IF(exp!Q168&lt;&gt;"",exp!Q168,"")</f>
        <v/>
      </c>
    </row>
    <row r="162" spans="1:15" x14ac:dyDescent="0.25">
      <c r="A162" s="1" t="str">
        <f>IF(exp!C169&lt;&gt;"",exp!B169,"")</f>
        <v/>
      </c>
      <c r="B162" s="1" t="str">
        <f>IF(exp!C169&lt;&gt;"",exp!C169,"")</f>
        <v/>
      </c>
      <c r="C162" s="1" t="str">
        <f>IF(exp!E169&lt;&gt;"",exp!E169,"")</f>
        <v/>
      </c>
      <c r="D162" s="24" t="str">
        <f>IF(exp!F169&lt;&gt;"",exp!F169,"")</f>
        <v/>
      </c>
      <c r="E162" s="1" t="str">
        <f>IF(exp!G169&lt;&gt;"",exp!G169,"")</f>
        <v/>
      </c>
      <c r="F162" s="1" t="str">
        <f>IF(exp!H169&lt;&gt;"",exp!H169,"")</f>
        <v/>
      </c>
      <c r="G162" s="1" t="str">
        <f>IF(exp!I169&lt;&gt;"",VLOOKUP(exp!I169,private!O:P,2,FALSE),"")</f>
        <v>broy</v>
      </c>
      <c r="H162" s="1" t="str">
        <f>IF(exp!J169&lt;&gt;"",exp!J169,"")</f>
        <v/>
      </c>
      <c r="I162" s="1" t="str">
        <f>IF(exp!K169&lt;&gt;"",exp!K169,"")</f>
        <v/>
      </c>
      <c r="J162" s="1" t="str">
        <f>IF(exp!L169&lt;&gt;"",exp!L169,"")</f>
        <v/>
      </c>
      <c r="K162" s="1" t="str">
        <f>IF(exp!M169&lt;&gt;"",exp!M169,"")</f>
        <v/>
      </c>
      <c r="L162" s="1" t="str">
        <f>IF(exp!N169&lt;&gt;"",exp!N169,"")</f>
        <v/>
      </c>
      <c r="M162" s="1" t="str">
        <f>IF(exp!O169&lt;&gt;"",exp!O169,"")</f>
        <v/>
      </c>
      <c r="N162" s="1" t="str">
        <f>IF(exp!P169&lt;&gt;"",exp!P169,"")</f>
        <v/>
      </c>
      <c r="O162" s="1" t="str">
        <f>IF(exp!Q169&lt;&gt;"",exp!Q169,"")</f>
        <v/>
      </c>
    </row>
    <row r="163" spans="1:15" x14ac:dyDescent="0.25">
      <c r="A163" s="1" t="str">
        <f>IF(exp!C170&lt;&gt;"",exp!B170,"")</f>
        <v/>
      </c>
      <c r="B163" s="1" t="str">
        <f>IF(exp!C170&lt;&gt;"",exp!C170,"")</f>
        <v/>
      </c>
      <c r="C163" s="1" t="str">
        <f>IF(exp!E170&lt;&gt;"",exp!E170,"")</f>
        <v/>
      </c>
      <c r="D163" s="24" t="str">
        <f>IF(exp!F170&lt;&gt;"",exp!F170,"")</f>
        <v/>
      </c>
      <c r="E163" s="1" t="str">
        <f>IF(exp!G170&lt;&gt;"",exp!G170,"")</f>
        <v/>
      </c>
      <c r="F163" s="1" t="str">
        <f>IF(exp!H170&lt;&gt;"",exp!H170,"")</f>
        <v/>
      </c>
      <c r="G163" s="1" t="str">
        <f>IF(exp!I170&lt;&gt;"",VLOOKUP(exp!I170,private!O:P,2,FALSE),"")</f>
        <v>broy</v>
      </c>
      <c r="H163" s="1" t="str">
        <f>IF(exp!J170&lt;&gt;"",exp!J170,"")</f>
        <v/>
      </c>
      <c r="I163" s="1" t="str">
        <f>IF(exp!K170&lt;&gt;"",exp!K170,"")</f>
        <v/>
      </c>
      <c r="J163" s="1" t="str">
        <f>IF(exp!L170&lt;&gt;"",exp!L170,"")</f>
        <v/>
      </c>
      <c r="K163" s="1" t="str">
        <f>IF(exp!M170&lt;&gt;"",exp!M170,"")</f>
        <v/>
      </c>
      <c r="L163" s="1" t="str">
        <f>IF(exp!N170&lt;&gt;"",exp!N170,"")</f>
        <v/>
      </c>
      <c r="M163" s="1" t="str">
        <f>IF(exp!O170&lt;&gt;"",exp!O170,"")</f>
        <v/>
      </c>
      <c r="N163" s="1" t="str">
        <f>IF(exp!P170&lt;&gt;"",exp!P170,"")</f>
        <v/>
      </c>
      <c r="O163" s="1" t="str">
        <f>IF(exp!Q170&lt;&gt;"",exp!Q170,"")</f>
        <v/>
      </c>
    </row>
    <row r="164" spans="1:15" x14ac:dyDescent="0.25">
      <c r="A164" s="1" t="str">
        <f>IF(exp!C171&lt;&gt;"",exp!B171,"")</f>
        <v/>
      </c>
      <c r="B164" s="1" t="str">
        <f>IF(exp!C171&lt;&gt;"",exp!C171,"")</f>
        <v/>
      </c>
      <c r="C164" s="1" t="str">
        <f>IF(exp!E171&lt;&gt;"",exp!E171,"")</f>
        <v/>
      </c>
      <c r="D164" s="24" t="str">
        <f>IF(exp!F171&lt;&gt;"",exp!F171,"")</f>
        <v/>
      </c>
      <c r="E164" s="1" t="str">
        <f>IF(exp!G171&lt;&gt;"",exp!G171,"")</f>
        <v/>
      </c>
      <c r="F164" s="1" t="str">
        <f>IF(exp!H171&lt;&gt;"",exp!H171,"")</f>
        <v/>
      </c>
      <c r="G164" s="1" t="str">
        <f>IF(exp!I171&lt;&gt;"",VLOOKUP(exp!I171,private!O:P,2,FALSE),"")</f>
        <v>broy</v>
      </c>
      <c r="H164" s="1" t="str">
        <f>IF(exp!J171&lt;&gt;"",exp!J171,"")</f>
        <v/>
      </c>
      <c r="I164" s="1" t="str">
        <f>IF(exp!K171&lt;&gt;"",exp!K171,"")</f>
        <v/>
      </c>
      <c r="J164" s="1" t="str">
        <f>IF(exp!L171&lt;&gt;"",exp!L171,"")</f>
        <v/>
      </c>
      <c r="K164" s="1" t="str">
        <f>IF(exp!M171&lt;&gt;"",exp!M171,"")</f>
        <v/>
      </c>
      <c r="L164" s="1" t="str">
        <f>IF(exp!N171&lt;&gt;"",exp!N171,"")</f>
        <v/>
      </c>
      <c r="M164" s="1" t="str">
        <f>IF(exp!O171&lt;&gt;"",exp!O171,"")</f>
        <v/>
      </c>
      <c r="N164" s="1" t="str">
        <f>IF(exp!P171&lt;&gt;"",exp!P171,"")</f>
        <v/>
      </c>
      <c r="O164" s="1" t="str">
        <f>IF(exp!Q171&lt;&gt;"",exp!Q171,"")</f>
        <v/>
      </c>
    </row>
    <row r="165" spans="1:15" x14ac:dyDescent="0.25">
      <c r="A165" s="1" t="str">
        <f>IF(exp!C172&lt;&gt;"",exp!B172,"")</f>
        <v/>
      </c>
      <c r="B165" s="1" t="str">
        <f>IF(exp!C172&lt;&gt;"",exp!C172,"")</f>
        <v/>
      </c>
      <c r="C165" s="1" t="str">
        <f>IF(exp!E172&lt;&gt;"",exp!E172,"")</f>
        <v/>
      </c>
      <c r="D165" s="24" t="str">
        <f>IF(exp!F172&lt;&gt;"",exp!F172,"")</f>
        <v/>
      </c>
      <c r="E165" s="1" t="str">
        <f>IF(exp!G172&lt;&gt;"",exp!G172,"")</f>
        <v/>
      </c>
      <c r="F165" s="1" t="str">
        <f>IF(exp!H172&lt;&gt;"",exp!H172,"")</f>
        <v/>
      </c>
      <c r="G165" s="1" t="str">
        <f>IF(exp!I172&lt;&gt;"",VLOOKUP(exp!I172,private!O:P,2,FALSE),"")</f>
        <v>broy</v>
      </c>
      <c r="H165" s="1" t="str">
        <f>IF(exp!J172&lt;&gt;"",exp!J172,"")</f>
        <v/>
      </c>
      <c r="I165" s="1" t="str">
        <f>IF(exp!K172&lt;&gt;"",exp!K172,"")</f>
        <v/>
      </c>
      <c r="J165" s="1" t="str">
        <f>IF(exp!L172&lt;&gt;"",exp!L172,"")</f>
        <v/>
      </c>
      <c r="K165" s="1" t="str">
        <f>IF(exp!M172&lt;&gt;"",exp!M172,"")</f>
        <v/>
      </c>
      <c r="L165" s="1" t="str">
        <f>IF(exp!N172&lt;&gt;"",exp!N172,"")</f>
        <v/>
      </c>
      <c r="M165" s="1" t="str">
        <f>IF(exp!O172&lt;&gt;"",exp!O172,"")</f>
        <v/>
      </c>
      <c r="N165" s="1" t="str">
        <f>IF(exp!P172&lt;&gt;"",exp!P172,"")</f>
        <v/>
      </c>
      <c r="O165" s="1" t="str">
        <f>IF(exp!Q172&lt;&gt;"",exp!Q172,"")</f>
        <v/>
      </c>
    </row>
    <row r="166" spans="1:15" x14ac:dyDescent="0.25">
      <c r="A166" s="1" t="str">
        <f>IF(exp!C173&lt;&gt;"",exp!B173,"")</f>
        <v/>
      </c>
      <c r="B166" s="1" t="str">
        <f>IF(exp!C173&lt;&gt;"",exp!C173,"")</f>
        <v/>
      </c>
      <c r="C166" s="1" t="str">
        <f>IF(exp!E173&lt;&gt;"",exp!E173,"")</f>
        <v/>
      </c>
      <c r="D166" s="24" t="str">
        <f>IF(exp!F173&lt;&gt;"",exp!F173,"")</f>
        <v/>
      </c>
      <c r="E166" s="1" t="str">
        <f>IF(exp!G173&lt;&gt;"",exp!G173,"")</f>
        <v/>
      </c>
      <c r="F166" s="1" t="str">
        <f>IF(exp!H173&lt;&gt;"",exp!H173,"")</f>
        <v/>
      </c>
      <c r="G166" s="1" t="str">
        <f>IF(exp!I173&lt;&gt;"",VLOOKUP(exp!I173,private!O:P,2,FALSE),"")</f>
        <v>broy</v>
      </c>
      <c r="H166" s="1" t="str">
        <f>IF(exp!J173&lt;&gt;"",exp!J173,"")</f>
        <v/>
      </c>
      <c r="I166" s="1" t="str">
        <f>IF(exp!K173&lt;&gt;"",exp!K173,"")</f>
        <v/>
      </c>
      <c r="J166" s="1" t="str">
        <f>IF(exp!L173&lt;&gt;"",exp!L173,"")</f>
        <v/>
      </c>
      <c r="K166" s="1" t="str">
        <f>IF(exp!M173&lt;&gt;"",exp!M173,"")</f>
        <v/>
      </c>
      <c r="L166" s="1" t="str">
        <f>IF(exp!N173&lt;&gt;"",exp!N173,"")</f>
        <v/>
      </c>
      <c r="M166" s="1" t="str">
        <f>IF(exp!O173&lt;&gt;"",exp!O173,"")</f>
        <v/>
      </c>
      <c r="N166" s="1" t="str">
        <f>IF(exp!P173&lt;&gt;"",exp!P173,"")</f>
        <v/>
      </c>
      <c r="O166" s="1" t="str">
        <f>IF(exp!Q173&lt;&gt;"",exp!Q173,"")</f>
        <v/>
      </c>
    </row>
    <row r="167" spans="1:15" x14ac:dyDescent="0.25">
      <c r="A167" s="1" t="str">
        <f>IF(exp!C174&lt;&gt;"",exp!B174,"")</f>
        <v/>
      </c>
      <c r="B167" s="1" t="str">
        <f>IF(exp!C174&lt;&gt;"",exp!C174,"")</f>
        <v/>
      </c>
      <c r="C167" s="1" t="str">
        <f>IF(exp!E174&lt;&gt;"",exp!E174,"")</f>
        <v/>
      </c>
      <c r="D167" s="24" t="str">
        <f>IF(exp!F174&lt;&gt;"",exp!F174,"")</f>
        <v/>
      </c>
      <c r="E167" s="1" t="str">
        <f>IF(exp!G174&lt;&gt;"",exp!G174,"")</f>
        <v/>
      </c>
      <c r="F167" s="1" t="str">
        <f>IF(exp!H174&lt;&gt;"",exp!H174,"")</f>
        <v/>
      </c>
      <c r="G167" s="1" t="str">
        <f>IF(exp!I174&lt;&gt;"",VLOOKUP(exp!I174,private!O:P,2,FALSE),"")</f>
        <v>broy</v>
      </c>
      <c r="H167" s="1" t="str">
        <f>IF(exp!J174&lt;&gt;"",exp!J174,"")</f>
        <v/>
      </c>
      <c r="I167" s="1" t="str">
        <f>IF(exp!K174&lt;&gt;"",exp!K174,"")</f>
        <v/>
      </c>
      <c r="J167" s="1" t="str">
        <f>IF(exp!L174&lt;&gt;"",exp!L174,"")</f>
        <v/>
      </c>
      <c r="K167" s="1" t="str">
        <f>IF(exp!M174&lt;&gt;"",exp!M174,"")</f>
        <v/>
      </c>
      <c r="L167" s="1" t="str">
        <f>IF(exp!N174&lt;&gt;"",exp!N174,"")</f>
        <v/>
      </c>
      <c r="M167" s="1" t="str">
        <f>IF(exp!O174&lt;&gt;"",exp!O174,"")</f>
        <v/>
      </c>
      <c r="N167" s="1" t="str">
        <f>IF(exp!P174&lt;&gt;"",exp!P174,"")</f>
        <v/>
      </c>
      <c r="O167" s="1" t="str">
        <f>IF(exp!Q174&lt;&gt;"",exp!Q174,"")</f>
        <v/>
      </c>
    </row>
    <row r="168" spans="1:15" x14ac:dyDescent="0.25">
      <c r="A168" s="1" t="str">
        <f>IF(exp!C175&lt;&gt;"",exp!B175,"")</f>
        <v/>
      </c>
      <c r="B168" s="1" t="str">
        <f>IF(exp!C175&lt;&gt;"",exp!C175,"")</f>
        <v/>
      </c>
      <c r="C168" s="1" t="str">
        <f>IF(exp!E175&lt;&gt;"",exp!E175,"")</f>
        <v/>
      </c>
      <c r="D168" s="24" t="str">
        <f>IF(exp!F175&lt;&gt;"",exp!F175,"")</f>
        <v/>
      </c>
      <c r="E168" s="1" t="str">
        <f>IF(exp!G175&lt;&gt;"",exp!G175,"")</f>
        <v/>
      </c>
      <c r="F168" s="1" t="str">
        <f>IF(exp!H175&lt;&gt;"",exp!H175,"")</f>
        <v/>
      </c>
      <c r="G168" s="1" t="str">
        <f>IF(exp!I175&lt;&gt;"",VLOOKUP(exp!I175,private!O:P,2,FALSE),"")</f>
        <v>broy</v>
      </c>
      <c r="H168" s="1" t="str">
        <f>IF(exp!J175&lt;&gt;"",exp!J175,"")</f>
        <v/>
      </c>
      <c r="I168" s="1" t="str">
        <f>IF(exp!K175&lt;&gt;"",exp!K175,"")</f>
        <v/>
      </c>
      <c r="J168" s="1" t="str">
        <f>IF(exp!L175&lt;&gt;"",exp!L175,"")</f>
        <v/>
      </c>
      <c r="K168" s="1" t="str">
        <f>IF(exp!M175&lt;&gt;"",exp!M175,"")</f>
        <v/>
      </c>
      <c r="L168" s="1" t="str">
        <f>IF(exp!N175&lt;&gt;"",exp!N175,"")</f>
        <v/>
      </c>
      <c r="M168" s="1" t="str">
        <f>IF(exp!O175&lt;&gt;"",exp!O175,"")</f>
        <v/>
      </c>
      <c r="N168" s="1" t="str">
        <f>IF(exp!P175&lt;&gt;"",exp!P175,"")</f>
        <v/>
      </c>
      <c r="O168" s="1" t="str">
        <f>IF(exp!Q175&lt;&gt;"",exp!Q175,"")</f>
        <v/>
      </c>
    </row>
    <row r="169" spans="1:15" x14ac:dyDescent="0.25">
      <c r="A169" s="1" t="str">
        <f>IF(exp!C176&lt;&gt;"",exp!B176,"")</f>
        <v/>
      </c>
      <c r="B169" s="1" t="str">
        <f>IF(exp!C176&lt;&gt;"",exp!C176,"")</f>
        <v/>
      </c>
      <c r="C169" s="1" t="str">
        <f>IF(exp!E176&lt;&gt;"",exp!E176,"")</f>
        <v/>
      </c>
      <c r="D169" s="24" t="str">
        <f>IF(exp!F176&lt;&gt;"",exp!F176,"")</f>
        <v/>
      </c>
      <c r="E169" s="1" t="str">
        <f>IF(exp!G176&lt;&gt;"",exp!G176,"")</f>
        <v/>
      </c>
      <c r="F169" s="1" t="str">
        <f>IF(exp!H176&lt;&gt;"",exp!H176,"")</f>
        <v/>
      </c>
      <c r="G169" s="1" t="str">
        <f>IF(exp!I176&lt;&gt;"",VLOOKUP(exp!I176,private!O:P,2,FALSE),"")</f>
        <v>broy</v>
      </c>
      <c r="H169" s="1" t="str">
        <f>IF(exp!J176&lt;&gt;"",exp!J176,"")</f>
        <v/>
      </c>
      <c r="I169" s="1" t="str">
        <f>IF(exp!K176&lt;&gt;"",exp!K176,"")</f>
        <v/>
      </c>
      <c r="J169" s="1" t="str">
        <f>IF(exp!L176&lt;&gt;"",exp!L176,"")</f>
        <v/>
      </c>
      <c r="K169" s="1" t="str">
        <f>IF(exp!M176&lt;&gt;"",exp!M176,"")</f>
        <v/>
      </c>
      <c r="L169" s="1" t="str">
        <f>IF(exp!N176&lt;&gt;"",exp!N176,"")</f>
        <v/>
      </c>
      <c r="M169" s="1" t="str">
        <f>IF(exp!O176&lt;&gt;"",exp!O176,"")</f>
        <v/>
      </c>
      <c r="N169" s="1" t="str">
        <f>IF(exp!P176&lt;&gt;"",exp!P176,"")</f>
        <v/>
      </c>
      <c r="O169" s="1" t="str">
        <f>IF(exp!Q176&lt;&gt;"",exp!Q176,"")</f>
        <v/>
      </c>
    </row>
    <row r="170" spans="1:15" x14ac:dyDescent="0.25">
      <c r="A170" s="1" t="str">
        <f>IF(exp!C177&lt;&gt;"",exp!B177,"")</f>
        <v/>
      </c>
      <c r="B170" s="1" t="str">
        <f>IF(exp!C177&lt;&gt;"",exp!C177,"")</f>
        <v/>
      </c>
      <c r="C170" s="1" t="str">
        <f>IF(exp!E177&lt;&gt;"",exp!E177,"")</f>
        <v/>
      </c>
      <c r="D170" s="24" t="str">
        <f>IF(exp!F177&lt;&gt;"",exp!F177,"")</f>
        <v/>
      </c>
      <c r="E170" s="1" t="str">
        <f>IF(exp!G177&lt;&gt;"",exp!G177,"")</f>
        <v/>
      </c>
      <c r="F170" s="1" t="str">
        <f>IF(exp!H177&lt;&gt;"",exp!H177,"")</f>
        <v/>
      </c>
      <c r="G170" s="1" t="str">
        <f>IF(exp!I177&lt;&gt;"",VLOOKUP(exp!I177,private!O:P,2,FALSE),"")</f>
        <v>broy</v>
      </c>
      <c r="H170" s="1" t="str">
        <f>IF(exp!J177&lt;&gt;"",exp!J177,"")</f>
        <v/>
      </c>
      <c r="I170" s="1" t="str">
        <f>IF(exp!K177&lt;&gt;"",exp!K177,"")</f>
        <v/>
      </c>
      <c r="J170" s="1" t="str">
        <f>IF(exp!L177&lt;&gt;"",exp!L177,"")</f>
        <v/>
      </c>
      <c r="K170" s="1" t="str">
        <f>IF(exp!M177&lt;&gt;"",exp!M177,"")</f>
        <v/>
      </c>
      <c r="L170" s="1" t="str">
        <f>IF(exp!N177&lt;&gt;"",exp!N177,"")</f>
        <v/>
      </c>
      <c r="M170" s="1" t="str">
        <f>IF(exp!O177&lt;&gt;"",exp!O177,"")</f>
        <v/>
      </c>
      <c r="N170" s="1" t="str">
        <f>IF(exp!P177&lt;&gt;"",exp!P177,"")</f>
        <v/>
      </c>
      <c r="O170" s="1" t="str">
        <f>IF(exp!Q177&lt;&gt;"",exp!Q177,"")</f>
        <v/>
      </c>
    </row>
    <row r="171" spans="1:15" x14ac:dyDescent="0.25">
      <c r="A171" s="1" t="str">
        <f>IF(exp!C178&lt;&gt;"",exp!B178,"")</f>
        <v/>
      </c>
      <c r="B171" s="1" t="str">
        <f>IF(exp!C178&lt;&gt;"",exp!C178,"")</f>
        <v/>
      </c>
      <c r="C171" s="1" t="str">
        <f>IF(exp!E178&lt;&gt;"",exp!E178,"")</f>
        <v/>
      </c>
      <c r="D171" s="24" t="str">
        <f>IF(exp!F178&lt;&gt;"",exp!F178,"")</f>
        <v/>
      </c>
      <c r="E171" s="1" t="str">
        <f>IF(exp!G178&lt;&gt;"",exp!G178,"")</f>
        <v/>
      </c>
      <c r="F171" s="1" t="str">
        <f>IF(exp!H178&lt;&gt;"",exp!H178,"")</f>
        <v/>
      </c>
      <c r="G171" s="1" t="str">
        <f>IF(exp!I178&lt;&gt;"",VLOOKUP(exp!I178,private!O:P,2,FALSE),"")</f>
        <v>broy</v>
      </c>
      <c r="H171" s="1" t="str">
        <f>IF(exp!J178&lt;&gt;"",exp!J178,"")</f>
        <v/>
      </c>
      <c r="I171" s="1" t="str">
        <f>IF(exp!K178&lt;&gt;"",exp!K178,"")</f>
        <v/>
      </c>
      <c r="J171" s="1" t="str">
        <f>IF(exp!L178&lt;&gt;"",exp!L178,"")</f>
        <v/>
      </c>
      <c r="K171" s="1" t="str">
        <f>IF(exp!M178&lt;&gt;"",exp!M178,"")</f>
        <v/>
      </c>
      <c r="L171" s="1" t="str">
        <f>IF(exp!N178&lt;&gt;"",exp!N178,"")</f>
        <v/>
      </c>
      <c r="M171" s="1" t="str">
        <f>IF(exp!O178&lt;&gt;"",exp!O178,"")</f>
        <v/>
      </c>
      <c r="N171" s="1" t="str">
        <f>IF(exp!P178&lt;&gt;"",exp!P178,"")</f>
        <v/>
      </c>
      <c r="O171" s="1" t="str">
        <f>IF(exp!Q178&lt;&gt;"",exp!Q178,"")</f>
        <v/>
      </c>
    </row>
    <row r="172" spans="1:15" x14ac:dyDescent="0.25">
      <c r="A172" s="1" t="str">
        <f>IF(exp!C179&lt;&gt;"",exp!B179,"")</f>
        <v/>
      </c>
      <c r="B172" s="1" t="str">
        <f>IF(exp!C179&lt;&gt;"",exp!C179,"")</f>
        <v/>
      </c>
      <c r="C172" s="1" t="str">
        <f>IF(exp!E179&lt;&gt;"",exp!E179,"")</f>
        <v/>
      </c>
      <c r="D172" s="24" t="str">
        <f>IF(exp!F179&lt;&gt;"",exp!F179,"")</f>
        <v/>
      </c>
      <c r="E172" s="1" t="str">
        <f>IF(exp!G179&lt;&gt;"",exp!G179,"")</f>
        <v/>
      </c>
      <c r="F172" s="1" t="str">
        <f>IF(exp!H179&lt;&gt;"",exp!H179,"")</f>
        <v/>
      </c>
      <c r="G172" s="1" t="str">
        <f>IF(exp!I179&lt;&gt;"",VLOOKUP(exp!I179,private!O:P,2,FALSE),"")</f>
        <v>broy</v>
      </c>
      <c r="H172" s="1" t="str">
        <f>IF(exp!J179&lt;&gt;"",exp!J179,"")</f>
        <v/>
      </c>
      <c r="I172" s="1" t="str">
        <f>IF(exp!K179&lt;&gt;"",exp!K179,"")</f>
        <v/>
      </c>
      <c r="J172" s="1" t="str">
        <f>IF(exp!L179&lt;&gt;"",exp!L179,"")</f>
        <v/>
      </c>
      <c r="K172" s="1" t="str">
        <f>IF(exp!M179&lt;&gt;"",exp!M179,"")</f>
        <v/>
      </c>
      <c r="L172" s="1" t="str">
        <f>IF(exp!N179&lt;&gt;"",exp!N179,"")</f>
        <v/>
      </c>
      <c r="M172" s="1" t="str">
        <f>IF(exp!O179&lt;&gt;"",exp!O179,"")</f>
        <v/>
      </c>
      <c r="N172" s="1" t="str">
        <f>IF(exp!P179&lt;&gt;"",exp!P179,"")</f>
        <v/>
      </c>
      <c r="O172" s="1" t="str">
        <f>IF(exp!Q179&lt;&gt;"",exp!Q179,"")</f>
        <v/>
      </c>
    </row>
    <row r="173" spans="1:15" x14ac:dyDescent="0.25">
      <c r="A173" s="1" t="str">
        <f>IF(exp!C180&lt;&gt;"",exp!B180,"")</f>
        <v/>
      </c>
      <c r="B173" s="1" t="str">
        <f>IF(exp!C180&lt;&gt;"",exp!C180,"")</f>
        <v/>
      </c>
      <c r="C173" s="1" t="str">
        <f>IF(exp!E180&lt;&gt;"",exp!E180,"")</f>
        <v/>
      </c>
      <c r="D173" s="24" t="str">
        <f>IF(exp!F180&lt;&gt;"",exp!F180,"")</f>
        <v/>
      </c>
      <c r="E173" s="1" t="str">
        <f>IF(exp!G180&lt;&gt;"",exp!G180,"")</f>
        <v/>
      </c>
      <c r="F173" s="1" t="str">
        <f>IF(exp!H180&lt;&gt;"",exp!H180,"")</f>
        <v/>
      </c>
      <c r="G173" s="1" t="str">
        <f>IF(exp!I180&lt;&gt;"",VLOOKUP(exp!I180,private!O:P,2,FALSE),"")</f>
        <v>broy</v>
      </c>
      <c r="H173" s="1" t="str">
        <f>IF(exp!J180&lt;&gt;"",exp!J180,"")</f>
        <v/>
      </c>
      <c r="I173" s="1" t="str">
        <f>IF(exp!K180&lt;&gt;"",exp!K180,"")</f>
        <v/>
      </c>
      <c r="J173" s="1" t="str">
        <f>IF(exp!L180&lt;&gt;"",exp!L180,"")</f>
        <v/>
      </c>
      <c r="K173" s="1" t="str">
        <f>IF(exp!M180&lt;&gt;"",exp!M180,"")</f>
        <v/>
      </c>
      <c r="L173" s="1" t="str">
        <f>IF(exp!N180&lt;&gt;"",exp!N180,"")</f>
        <v/>
      </c>
      <c r="M173" s="1" t="str">
        <f>IF(exp!O180&lt;&gt;"",exp!O180,"")</f>
        <v/>
      </c>
      <c r="N173" s="1" t="str">
        <f>IF(exp!P180&lt;&gt;"",exp!P180,"")</f>
        <v/>
      </c>
      <c r="O173" s="1" t="str">
        <f>IF(exp!Q180&lt;&gt;"",exp!Q180,"")</f>
        <v/>
      </c>
    </row>
    <row r="174" spans="1:15" x14ac:dyDescent="0.25">
      <c r="A174" s="1" t="str">
        <f>IF(exp!C181&lt;&gt;"",exp!B181,"")</f>
        <v/>
      </c>
      <c r="B174" s="1" t="str">
        <f>IF(exp!C181&lt;&gt;"",exp!C181,"")</f>
        <v/>
      </c>
      <c r="C174" s="1" t="str">
        <f>IF(exp!E181&lt;&gt;"",exp!E181,"")</f>
        <v/>
      </c>
      <c r="D174" s="24" t="str">
        <f>IF(exp!F181&lt;&gt;"",exp!F181,"")</f>
        <v/>
      </c>
      <c r="E174" s="1" t="str">
        <f>IF(exp!G181&lt;&gt;"",exp!G181,"")</f>
        <v/>
      </c>
      <c r="F174" s="1" t="str">
        <f>IF(exp!H181&lt;&gt;"",exp!H181,"")</f>
        <v/>
      </c>
      <c r="G174" s="1" t="str">
        <f>IF(exp!I181&lt;&gt;"",VLOOKUP(exp!I181,private!O:P,2,FALSE),"")</f>
        <v>broy</v>
      </c>
      <c r="H174" s="1" t="str">
        <f>IF(exp!J181&lt;&gt;"",exp!J181,"")</f>
        <v/>
      </c>
      <c r="I174" s="1" t="str">
        <f>IF(exp!K181&lt;&gt;"",exp!K181,"")</f>
        <v/>
      </c>
      <c r="J174" s="1" t="str">
        <f>IF(exp!L181&lt;&gt;"",exp!L181,"")</f>
        <v/>
      </c>
      <c r="K174" s="1" t="str">
        <f>IF(exp!M181&lt;&gt;"",exp!M181,"")</f>
        <v/>
      </c>
      <c r="L174" s="1" t="str">
        <f>IF(exp!N181&lt;&gt;"",exp!N181,"")</f>
        <v/>
      </c>
      <c r="M174" s="1" t="str">
        <f>IF(exp!O181&lt;&gt;"",exp!O181,"")</f>
        <v/>
      </c>
      <c r="N174" s="1" t="str">
        <f>IF(exp!P181&lt;&gt;"",exp!P181,"")</f>
        <v/>
      </c>
      <c r="O174" s="1" t="str">
        <f>IF(exp!Q181&lt;&gt;"",exp!Q181,"")</f>
        <v/>
      </c>
    </row>
    <row r="175" spans="1:15" x14ac:dyDescent="0.25">
      <c r="A175" s="1" t="str">
        <f>IF(exp!C182&lt;&gt;"",exp!B182,"")</f>
        <v/>
      </c>
      <c r="B175" s="1" t="str">
        <f>IF(exp!C182&lt;&gt;"",exp!C182,"")</f>
        <v/>
      </c>
      <c r="C175" s="1" t="str">
        <f>IF(exp!E182&lt;&gt;"",exp!E182,"")</f>
        <v/>
      </c>
      <c r="D175" s="24" t="str">
        <f>IF(exp!F182&lt;&gt;"",exp!F182,"")</f>
        <v/>
      </c>
      <c r="E175" s="1" t="str">
        <f>IF(exp!G182&lt;&gt;"",exp!G182,"")</f>
        <v/>
      </c>
      <c r="F175" s="1" t="str">
        <f>IF(exp!H182&lt;&gt;"",exp!H182,"")</f>
        <v/>
      </c>
      <c r="G175" s="1" t="str">
        <f>IF(exp!I182&lt;&gt;"",VLOOKUP(exp!I182,private!O:P,2,FALSE),"")</f>
        <v>broy</v>
      </c>
      <c r="H175" s="1" t="str">
        <f>IF(exp!J182&lt;&gt;"",exp!J182,"")</f>
        <v/>
      </c>
      <c r="I175" s="1" t="str">
        <f>IF(exp!K182&lt;&gt;"",exp!K182,"")</f>
        <v/>
      </c>
      <c r="J175" s="1" t="str">
        <f>IF(exp!L182&lt;&gt;"",exp!L182,"")</f>
        <v/>
      </c>
      <c r="K175" s="1" t="str">
        <f>IF(exp!M182&lt;&gt;"",exp!M182,"")</f>
        <v/>
      </c>
      <c r="L175" s="1" t="str">
        <f>IF(exp!N182&lt;&gt;"",exp!N182,"")</f>
        <v/>
      </c>
      <c r="M175" s="1" t="str">
        <f>IF(exp!O182&lt;&gt;"",exp!O182,"")</f>
        <v/>
      </c>
      <c r="N175" s="1" t="str">
        <f>IF(exp!P182&lt;&gt;"",exp!P182,"")</f>
        <v/>
      </c>
      <c r="O175" s="1" t="str">
        <f>IF(exp!Q182&lt;&gt;"",exp!Q182,"")</f>
        <v/>
      </c>
    </row>
    <row r="176" spans="1:15" x14ac:dyDescent="0.25">
      <c r="A176" s="1" t="str">
        <f>IF(exp!C183&lt;&gt;"",exp!B183,"")</f>
        <v/>
      </c>
      <c r="B176" s="1" t="str">
        <f>IF(exp!C183&lt;&gt;"",exp!C183,"")</f>
        <v/>
      </c>
      <c r="C176" s="1" t="str">
        <f>IF(exp!E183&lt;&gt;"",exp!E183,"")</f>
        <v/>
      </c>
      <c r="D176" s="24" t="str">
        <f>IF(exp!F183&lt;&gt;"",exp!F183,"")</f>
        <v/>
      </c>
      <c r="E176" s="1" t="str">
        <f>IF(exp!G183&lt;&gt;"",exp!G183,"")</f>
        <v/>
      </c>
      <c r="F176" s="1" t="str">
        <f>IF(exp!H183&lt;&gt;"",exp!H183,"")</f>
        <v/>
      </c>
      <c r="G176" s="1" t="str">
        <f>IF(exp!I183&lt;&gt;"",VLOOKUP(exp!I183,private!O:P,2,FALSE),"")</f>
        <v>broy</v>
      </c>
      <c r="H176" s="1" t="str">
        <f>IF(exp!J183&lt;&gt;"",exp!J183,"")</f>
        <v/>
      </c>
      <c r="I176" s="1" t="str">
        <f>IF(exp!K183&lt;&gt;"",exp!K183,"")</f>
        <v/>
      </c>
      <c r="J176" s="1" t="str">
        <f>IF(exp!L183&lt;&gt;"",exp!L183,"")</f>
        <v/>
      </c>
      <c r="K176" s="1" t="str">
        <f>IF(exp!M183&lt;&gt;"",exp!M183,"")</f>
        <v/>
      </c>
      <c r="L176" s="1" t="str">
        <f>IF(exp!N183&lt;&gt;"",exp!N183,"")</f>
        <v/>
      </c>
      <c r="M176" s="1" t="str">
        <f>IF(exp!O183&lt;&gt;"",exp!O183,"")</f>
        <v/>
      </c>
      <c r="N176" s="1" t="str">
        <f>IF(exp!P183&lt;&gt;"",exp!P183,"")</f>
        <v/>
      </c>
      <c r="O176" s="1" t="str">
        <f>IF(exp!Q183&lt;&gt;"",exp!Q183,"")</f>
        <v/>
      </c>
    </row>
    <row r="177" spans="1:15" x14ac:dyDescent="0.25">
      <c r="A177" s="1" t="str">
        <f>IF(exp!C184&lt;&gt;"",exp!B184,"")</f>
        <v/>
      </c>
      <c r="B177" s="1" t="str">
        <f>IF(exp!C184&lt;&gt;"",exp!C184,"")</f>
        <v/>
      </c>
      <c r="C177" s="1" t="str">
        <f>IF(exp!E184&lt;&gt;"",exp!E184,"")</f>
        <v/>
      </c>
      <c r="D177" s="24" t="str">
        <f>IF(exp!F184&lt;&gt;"",exp!F184,"")</f>
        <v/>
      </c>
      <c r="E177" s="1" t="str">
        <f>IF(exp!G184&lt;&gt;"",exp!G184,"")</f>
        <v/>
      </c>
      <c r="F177" s="1" t="str">
        <f>IF(exp!H184&lt;&gt;"",exp!H184,"")</f>
        <v/>
      </c>
      <c r="G177" s="1" t="str">
        <f>IF(exp!I184&lt;&gt;"",VLOOKUP(exp!I184,private!O:P,2,FALSE),"")</f>
        <v>broy</v>
      </c>
      <c r="H177" s="1" t="str">
        <f>IF(exp!J184&lt;&gt;"",exp!J184,"")</f>
        <v/>
      </c>
      <c r="I177" s="1" t="str">
        <f>IF(exp!K184&lt;&gt;"",exp!K184,"")</f>
        <v/>
      </c>
      <c r="J177" s="1" t="str">
        <f>IF(exp!L184&lt;&gt;"",exp!L184,"")</f>
        <v/>
      </c>
      <c r="K177" s="1" t="str">
        <f>IF(exp!M184&lt;&gt;"",exp!M184,"")</f>
        <v/>
      </c>
      <c r="L177" s="1" t="str">
        <f>IF(exp!N184&lt;&gt;"",exp!N184,"")</f>
        <v/>
      </c>
      <c r="M177" s="1" t="str">
        <f>IF(exp!O184&lt;&gt;"",exp!O184,"")</f>
        <v/>
      </c>
      <c r="N177" s="1" t="str">
        <f>IF(exp!P184&lt;&gt;"",exp!P184,"")</f>
        <v/>
      </c>
      <c r="O177" s="1" t="str">
        <f>IF(exp!Q184&lt;&gt;"",exp!Q184,"")</f>
        <v/>
      </c>
    </row>
    <row r="178" spans="1:15" x14ac:dyDescent="0.25">
      <c r="A178" s="1" t="str">
        <f>IF(exp!C185&lt;&gt;"",exp!B185,"")</f>
        <v/>
      </c>
      <c r="B178" s="1" t="str">
        <f>IF(exp!C185&lt;&gt;"",exp!C185,"")</f>
        <v/>
      </c>
      <c r="C178" s="1" t="str">
        <f>IF(exp!E185&lt;&gt;"",exp!E185,"")</f>
        <v/>
      </c>
      <c r="D178" s="24" t="str">
        <f>IF(exp!F185&lt;&gt;"",exp!F185,"")</f>
        <v/>
      </c>
      <c r="E178" s="1" t="str">
        <f>IF(exp!G185&lt;&gt;"",exp!G185,"")</f>
        <v/>
      </c>
      <c r="F178" s="1" t="str">
        <f>IF(exp!H185&lt;&gt;"",exp!H185,"")</f>
        <v/>
      </c>
      <c r="G178" s="1" t="str">
        <f>IF(exp!I185&lt;&gt;"",VLOOKUP(exp!I185,private!O:P,2,FALSE),"")</f>
        <v>broy</v>
      </c>
      <c r="H178" s="1" t="str">
        <f>IF(exp!J185&lt;&gt;"",exp!J185,"")</f>
        <v/>
      </c>
      <c r="I178" s="1" t="str">
        <f>IF(exp!K185&lt;&gt;"",exp!K185,"")</f>
        <v/>
      </c>
      <c r="J178" s="1" t="str">
        <f>IF(exp!L185&lt;&gt;"",exp!L185,"")</f>
        <v/>
      </c>
      <c r="K178" s="1" t="str">
        <f>IF(exp!M185&lt;&gt;"",exp!M185,"")</f>
        <v/>
      </c>
      <c r="L178" s="1" t="str">
        <f>IF(exp!N185&lt;&gt;"",exp!N185,"")</f>
        <v/>
      </c>
      <c r="M178" s="1" t="str">
        <f>IF(exp!O185&lt;&gt;"",exp!O185,"")</f>
        <v/>
      </c>
      <c r="N178" s="1" t="str">
        <f>IF(exp!P185&lt;&gt;"",exp!P185,"")</f>
        <v/>
      </c>
      <c r="O178" s="1" t="str">
        <f>IF(exp!Q185&lt;&gt;"",exp!Q185,"")</f>
        <v/>
      </c>
    </row>
    <row r="179" spans="1:15" x14ac:dyDescent="0.25">
      <c r="A179" s="1" t="str">
        <f>IF(exp!C186&lt;&gt;"",exp!B186,"")</f>
        <v/>
      </c>
      <c r="B179" s="1" t="str">
        <f>IF(exp!C186&lt;&gt;"",exp!C186,"")</f>
        <v/>
      </c>
      <c r="C179" s="1" t="str">
        <f>IF(exp!E186&lt;&gt;"",exp!E186,"")</f>
        <v/>
      </c>
      <c r="D179" s="24" t="str">
        <f>IF(exp!F186&lt;&gt;"",exp!F186,"")</f>
        <v/>
      </c>
      <c r="E179" s="1" t="str">
        <f>IF(exp!G186&lt;&gt;"",exp!G186,"")</f>
        <v/>
      </c>
      <c r="F179" s="1" t="str">
        <f>IF(exp!H186&lt;&gt;"",exp!H186,"")</f>
        <v/>
      </c>
      <c r="G179" s="1" t="str">
        <f>IF(exp!I186&lt;&gt;"",VLOOKUP(exp!I186,private!O:P,2,FALSE),"")</f>
        <v>broy</v>
      </c>
      <c r="H179" s="1" t="str">
        <f>IF(exp!J186&lt;&gt;"",exp!J186,"")</f>
        <v/>
      </c>
      <c r="I179" s="1" t="str">
        <f>IF(exp!K186&lt;&gt;"",exp!K186,"")</f>
        <v/>
      </c>
      <c r="J179" s="1" t="str">
        <f>IF(exp!L186&lt;&gt;"",exp!L186,"")</f>
        <v/>
      </c>
      <c r="K179" s="1" t="str">
        <f>IF(exp!M186&lt;&gt;"",exp!M186,"")</f>
        <v/>
      </c>
      <c r="L179" s="1" t="str">
        <f>IF(exp!N186&lt;&gt;"",exp!N186,"")</f>
        <v/>
      </c>
      <c r="M179" s="1" t="str">
        <f>IF(exp!O186&lt;&gt;"",exp!O186,"")</f>
        <v/>
      </c>
      <c r="N179" s="1" t="str">
        <f>IF(exp!P186&lt;&gt;"",exp!P186,"")</f>
        <v/>
      </c>
      <c r="O179" s="1" t="str">
        <f>IF(exp!Q186&lt;&gt;"",exp!Q186,"")</f>
        <v/>
      </c>
    </row>
    <row r="180" spans="1:15" x14ac:dyDescent="0.25">
      <c r="A180" s="1" t="str">
        <f>IF(exp!C187&lt;&gt;"",exp!B187,"")</f>
        <v/>
      </c>
      <c r="B180" s="1" t="str">
        <f>IF(exp!C187&lt;&gt;"",exp!C187,"")</f>
        <v/>
      </c>
      <c r="C180" s="1" t="str">
        <f>IF(exp!E187&lt;&gt;"",exp!E187,"")</f>
        <v/>
      </c>
      <c r="D180" s="24" t="str">
        <f>IF(exp!F187&lt;&gt;"",exp!F187,"")</f>
        <v/>
      </c>
      <c r="E180" s="1" t="str">
        <f>IF(exp!G187&lt;&gt;"",exp!G187,"")</f>
        <v/>
      </c>
      <c r="F180" s="1" t="str">
        <f>IF(exp!H187&lt;&gt;"",exp!H187,"")</f>
        <v/>
      </c>
      <c r="G180" s="1" t="str">
        <f>IF(exp!I187&lt;&gt;"",VLOOKUP(exp!I187,private!O:P,2,FALSE),"")</f>
        <v>broy</v>
      </c>
      <c r="H180" s="1" t="str">
        <f>IF(exp!J187&lt;&gt;"",exp!J187,"")</f>
        <v/>
      </c>
      <c r="I180" s="1" t="str">
        <f>IF(exp!K187&lt;&gt;"",exp!K187,"")</f>
        <v/>
      </c>
      <c r="J180" s="1" t="str">
        <f>IF(exp!L187&lt;&gt;"",exp!L187,"")</f>
        <v/>
      </c>
      <c r="K180" s="1" t="str">
        <f>IF(exp!M187&lt;&gt;"",exp!M187,"")</f>
        <v/>
      </c>
      <c r="L180" s="1" t="str">
        <f>IF(exp!N187&lt;&gt;"",exp!N187,"")</f>
        <v/>
      </c>
      <c r="M180" s="1" t="str">
        <f>IF(exp!O187&lt;&gt;"",exp!O187,"")</f>
        <v/>
      </c>
      <c r="N180" s="1" t="str">
        <f>IF(exp!P187&lt;&gt;"",exp!P187,"")</f>
        <v/>
      </c>
      <c r="O180" s="1" t="str">
        <f>IF(exp!Q187&lt;&gt;"",exp!Q187,"")</f>
        <v/>
      </c>
    </row>
    <row r="181" spans="1:15" x14ac:dyDescent="0.25">
      <c r="A181" s="1" t="str">
        <f>IF(exp!C188&lt;&gt;"",exp!B188,"")</f>
        <v/>
      </c>
      <c r="B181" s="1" t="str">
        <f>IF(exp!C188&lt;&gt;"",exp!C188,"")</f>
        <v/>
      </c>
      <c r="C181" s="1" t="str">
        <f>IF(exp!E188&lt;&gt;"",exp!E188,"")</f>
        <v/>
      </c>
      <c r="D181" s="24" t="str">
        <f>IF(exp!F188&lt;&gt;"",exp!F188,"")</f>
        <v/>
      </c>
      <c r="E181" s="1" t="str">
        <f>IF(exp!G188&lt;&gt;"",exp!G188,"")</f>
        <v/>
      </c>
      <c r="F181" s="1" t="str">
        <f>IF(exp!H188&lt;&gt;"",exp!H188,"")</f>
        <v/>
      </c>
      <c r="G181" s="1" t="str">
        <f>IF(exp!I188&lt;&gt;"",VLOOKUP(exp!I188,private!O:P,2,FALSE),"")</f>
        <v>broy</v>
      </c>
      <c r="H181" s="1" t="str">
        <f>IF(exp!J188&lt;&gt;"",exp!J188,"")</f>
        <v/>
      </c>
      <c r="I181" s="1" t="str">
        <f>IF(exp!K188&lt;&gt;"",exp!K188,"")</f>
        <v/>
      </c>
      <c r="J181" s="1" t="str">
        <f>IF(exp!L188&lt;&gt;"",exp!L188,"")</f>
        <v/>
      </c>
      <c r="K181" s="1" t="str">
        <f>IF(exp!M188&lt;&gt;"",exp!M188,"")</f>
        <v/>
      </c>
      <c r="L181" s="1" t="str">
        <f>IF(exp!N188&lt;&gt;"",exp!N188,"")</f>
        <v/>
      </c>
      <c r="M181" s="1" t="str">
        <f>IF(exp!O188&lt;&gt;"",exp!O188,"")</f>
        <v/>
      </c>
      <c r="N181" s="1" t="str">
        <f>IF(exp!P188&lt;&gt;"",exp!P188,"")</f>
        <v/>
      </c>
      <c r="O181" s="1" t="str">
        <f>IF(exp!Q188&lt;&gt;"",exp!Q188,"")</f>
        <v/>
      </c>
    </row>
    <row r="182" spans="1:15" x14ac:dyDescent="0.25">
      <c r="A182" s="1" t="str">
        <f>IF(exp!C189&lt;&gt;"",exp!B189,"")</f>
        <v/>
      </c>
      <c r="B182" s="1" t="str">
        <f>IF(exp!C189&lt;&gt;"",exp!C189,"")</f>
        <v/>
      </c>
      <c r="C182" s="1" t="str">
        <f>IF(exp!E189&lt;&gt;"",exp!E189,"")</f>
        <v/>
      </c>
      <c r="D182" s="24" t="str">
        <f>IF(exp!F189&lt;&gt;"",exp!F189,"")</f>
        <v/>
      </c>
      <c r="E182" s="1" t="str">
        <f>IF(exp!G189&lt;&gt;"",exp!G189,"")</f>
        <v/>
      </c>
      <c r="F182" s="1" t="str">
        <f>IF(exp!H189&lt;&gt;"",exp!H189,"")</f>
        <v/>
      </c>
      <c r="G182" s="1" t="str">
        <f>IF(exp!I189&lt;&gt;"",VLOOKUP(exp!I189,private!O:P,2,FALSE),"")</f>
        <v>broy</v>
      </c>
      <c r="H182" s="1" t="str">
        <f>IF(exp!J189&lt;&gt;"",exp!J189,"")</f>
        <v/>
      </c>
      <c r="I182" s="1" t="str">
        <f>IF(exp!K189&lt;&gt;"",exp!K189,"")</f>
        <v/>
      </c>
      <c r="J182" s="1" t="str">
        <f>IF(exp!L189&lt;&gt;"",exp!L189,"")</f>
        <v/>
      </c>
      <c r="K182" s="1" t="str">
        <f>IF(exp!M189&lt;&gt;"",exp!M189,"")</f>
        <v/>
      </c>
      <c r="L182" s="1" t="str">
        <f>IF(exp!N189&lt;&gt;"",exp!N189,"")</f>
        <v/>
      </c>
      <c r="M182" s="1" t="str">
        <f>IF(exp!O189&lt;&gt;"",exp!O189,"")</f>
        <v/>
      </c>
      <c r="N182" s="1" t="str">
        <f>IF(exp!P189&lt;&gt;"",exp!P189,"")</f>
        <v/>
      </c>
      <c r="O182" s="1" t="str">
        <f>IF(exp!Q189&lt;&gt;"",exp!Q189,"")</f>
        <v/>
      </c>
    </row>
    <row r="183" spans="1:15" x14ac:dyDescent="0.25">
      <c r="A183" s="1" t="str">
        <f>IF(exp!C190&lt;&gt;"",exp!B190,"")</f>
        <v/>
      </c>
      <c r="B183" s="1" t="str">
        <f>IF(exp!C190&lt;&gt;"",exp!C190,"")</f>
        <v/>
      </c>
      <c r="C183" s="1" t="str">
        <f>IF(exp!E190&lt;&gt;"",exp!E190,"")</f>
        <v/>
      </c>
      <c r="D183" s="24" t="str">
        <f>IF(exp!F190&lt;&gt;"",exp!F190,"")</f>
        <v/>
      </c>
      <c r="E183" s="1" t="str">
        <f>IF(exp!G190&lt;&gt;"",exp!G190,"")</f>
        <v/>
      </c>
      <c r="F183" s="1" t="str">
        <f>IF(exp!H190&lt;&gt;"",exp!H190,"")</f>
        <v/>
      </c>
      <c r="G183" s="1" t="str">
        <f>IF(exp!I190&lt;&gt;"",VLOOKUP(exp!I190,private!O:P,2,FALSE),"")</f>
        <v>broy</v>
      </c>
      <c r="H183" s="1" t="str">
        <f>IF(exp!J190&lt;&gt;"",exp!J190,"")</f>
        <v/>
      </c>
      <c r="I183" s="1" t="str">
        <f>IF(exp!K190&lt;&gt;"",exp!K190,"")</f>
        <v/>
      </c>
      <c r="J183" s="1" t="str">
        <f>IF(exp!L190&lt;&gt;"",exp!L190,"")</f>
        <v/>
      </c>
      <c r="K183" s="1" t="str">
        <f>IF(exp!M190&lt;&gt;"",exp!M190,"")</f>
        <v/>
      </c>
      <c r="L183" s="1" t="str">
        <f>IF(exp!N190&lt;&gt;"",exp!N190,"")</f>
        <v/>
      </c>
      <c r="M183" s="1" t="str">
        <f>IF(exp!O190&lt;&gt;"",exp!O190,"")</f>
        <v/>
      </c>
      <c r="N183" s="1" t="str">
        <f>IF(exp!P190&lt;&gt;"",exp!P190,"")</f>
        <v/>
      </c>
      <c r="O183" s="1" t="str">
        <f>IF(exp!Q190&lt;&gt;"",exp!Q190,"")</f>
        <v/>
      </c>
    </row>
    <row r="184" spans="1:15" x14ac:dyDescent="0.25">
      <c r="A184" s="1" t="str">
        <f>IF(exp!C191&lt;&gt;"",exp!B191,"")</f>
        <v/>
      </c>
      <c r="B184" s="1" t="str">
        <f>IF(exp!C191&lt;&gt;"",exp!C191,"")</f>
        <v/>
      </c>
      <c r="C184" s="1" t="str">
        <f>IF(exp!E191&lt;&gt;"",exp!E191,"")</f>
        <v/>
      </c>
      <c r="D184" s="24" t="str">
        <f>IF(exp!F191&lt;&gt;"",exp!F191,"")</f>
        <v/>
      </c>
      <c r="E184" s="1" t="str">
        <f>IF(exp!G191&lt;&gt;"",exp!G191,"")</f>
        <v/>
      </c>
      <c r="F184" s="1" t="str">
        <f>IF(exp!H191&lt;&gt;"",exp!H191,"")</f>
        <v/>
      </c>
      <c r="G184" s="1" t="str">
        <f>IF(exp!I191&lt;&gt;"",VLOOKUP(exp!I191,private!O:P,2,FALSE),"")</f>
        <v>broy</v>
      </c>
      <c r="H184" s="1" t="str">
        <f>IF(exp!J191&lt;&gt;"",exp!J191,"")</f>
        <v/>
      </c>
      <c r="I184" s="1" t="str">
        <f>IF(exp!K191&lt;&gt;"",exp!K191,"")</f>
        <v/>
      </c>
      <c r="J184" s="1" t="str">
        <f>IF(exp!L191&lt;&gt;"",exp!L191,"")</f>
        <v/>
      </c>
      <c r="K184" s="1" t="str">
        <f>IF(exp!M191&lt;&gt;"",exp!M191,"")</f>
        <v/>
      </c>
      <c r="L184" s="1" t="str">
        <f>IF(exp!N191&lt;&gt;"",exp!N191,"")</f>
        <v/>
      </c>
      <c r="M184" s="1" t="str">
        <f>IF(exp!O191&lt;&gt;"",exp!O191,"")</f>
        <v/>
      </c>
      <c r="N184" s="1" t="str">
        <f>IF(exp!P191&lt;&gt;"",exp!P191,"")</f>
        <v/>
      </c>
      <c r="O184" s="1" t="str">
        <f>IF(exp!Q191&lt;&gt;"",exp!Q191,"")</f>
        <v/>
      </c>
    </row>
    <row r="185" spans="1:15" x14ac:dyDescent="0.25">
      <c r="A185" s="1" t="str">
        <f>IF(exp!C192&lt;&gt;"",exp!B192,"")</f>
        <v/>
      </c>
      <c r="B185" s="1" t="str">
        <f>IF(exp!C192&lt;&gt;"",exp!C192,"")</f>
        <v/>
      </c>
      <c r="C185" s="1" t="str">
        <f>IF(exp!E192&lt;&gt;"",exp!E192,"")</f>
        <v/>
      </c>
      <c r="D185" s="24" t="str">
        <f>IF(exp!F192&lt;&gt;"",exp!F192,"")</f>
        <v/>
      </c>
      <c r="E185" s="1" t="str">
        <f>IF(exp!G192&lt;&gt;"",exp!G192,"")</f>
        <v/>
      </c>
      <c r="F185" s="1" t="str">
        <f>IF(exp!H192&lt;&gt;"",exp!H192,"")</f>
        <v/>
      </c>
      <c r="G185" s="1" t="str">
        <f>IF(exp!I192&lt;&gt;"",VLOOKUP(exp!I192,private!O:P,2,FALSE),"")</f>
        <v>broy</v>
      </c>
      <c r="H185" s="1" t="str">
        <f>IF(exp!J192&lt;&gt;"",exp!J192,"")</f>
        <v/>
      </c>
      <c r="I185" s="1" t="str">
        <f>IF(exp!K192&lt;&gt;"",exp!K192,"")</f>
        <v/>
      </c>
      <c r="J185" s="1" t="str">
        <f>IF(exp!L192&lt;&gt;"",exp!L192,"")</f>
        <v/>
      </c>
      <c r="K185" s="1" t="str">
        <f>IF(exp!M192&lt;&gt;"",exp!M192,"")</f>
        <v/>
      </c>
      <c r="L185" s="1" t="str">
        <f>IF(exp!N192&lt;&gt;"",exp!N192,"")</f>
        <v/>
      </c>
      <c r="M185" s="1" t="str">
        <f>IF(exp!O192&lt;&gt;"",exp!O192,"")</f>
        <v/>
      </c>
      <c r="N185" s="1" t="str">
        <f>IF(exp!P192&lt;&gt;"",exp!P192,"")</f>
        <v/>
      </c>
      <c r="O185" s="1" t="str">
        <f>IF(exp!Q192&lt;&gt;"",exp!Q192,"")</f>
        <v/>
      </c>
    </row>
    <row r="186" spans="1:15" x14ac:dyDescent="0.25">
      <c r="A186" s="1" t="str">
        <f>IF(exp!C193&lt;&gt;"",exp!B193,"")</f>
        <v/>
      </c>
      <c r="B186" s="1" t="str">
        <f>IF(exp!C193&lt;&gt;"",exp!C193,"")</f>
        <v/>
      </c>
      <c r="C186" s="1" t="str">
        <f>IF(exp!E193&lt;&gt;"",exp!E193,"")</f>
        <v/>
      </c>
      <c r="D186" s="24" t="str">
        <f>IF(exp!F193&lt;&gt;"",exp!F193,"")</f>
        <v/>
      </c>
      <c r="E186" s="1" t="str">
        <f>IF(exp!G193&lt;&gt;"",exp!G193,"")</f>
        <v/>
      </c>
      <c r="F186" s="1" t="str">
        <f>IF(exp!H193&lt;&gt;"",exp!H193,"")</f>
        <v/>
      </c>
      <c r="G186" s="1" t="str">
        <f>IF(exp!I193&lt;&gt;"",VLOOKUP(exp!I193,private!O:P,2,FALSE),"")</f>
        <v>broy</v>
      </c>
      <c r="H186" s="1" t="str">
        <f>IF(exp!J193&lt;&gt;"",exp!J193,"")</f>
        <v/>
      </c>
      <c r="I186" s="1" t="str">
        <f>IF(exp!K193&lt;&gt;"",exp!K193,"")</f>
        <v/>
      </c>
      <c r="J186" s="1" t="str">
        <f>IF(exp!L193&lt;&gt;"",exp!L193,"")</f>
        <v/>
      </c>
      <c r="K186" s="1" t="str">
        <f>IF(exp!M193&lt;&gt;"",exp!M193,"")</f>
        <v/>
      </c>
      <c r="L186" s="1" t="str">
        <f>IF(exp!N193&lt;&gt;"",exp!N193,"")</f>
        <v/>
      </c>
      <c r="M186" s="1" t="str">
        <f>IF(exp!O193&lt;&gt;"",exp!O193,"")</f>
        <v/>
      </c>
      <c r="N186" s="1" t="str">
        <f>IF(exp!P193&lt;&gt;"",exp!P193,"")</f>
        <v/>
      </c>
      <c r="O186" s="1" t="str">
        <f>IF(exp!Q193&lt;&gt;"",exp!Q193,"")</f>
        <v/>
      </c>
    </row>
    <row r="187" spans="1:15" x14ac:dyDescent="0.25">
      <c r="A187" s="1" t="str">
        <f>IF(exp!C194&lt;&gt;"",exp!B194,"")</f>
        <v/>
      </c>
      <c r="B187" s="1" t="str">
        <f>IF(exp!C194&lt;&gt;"",exp!C194,"")</f>
        <v/>
      </c>
      <c r="C187" s="1" t="str">
        <f>IF(exp!E194&lt;&gt;"",exp!E194,"")</f>
        <v/>
      </c>
      <c r="D187" s="24" t="str">
        <f>IF(exp!F194&lt;&gt;"",exp!F194,"")</f>
        <v/>
      </c>
      <c r="E187" s="1" t="str">
        <f>IF(exp!G194&lt;&gt;"",exp!G194,"")</f>
        <v/>
      </c>
      <c r="F187" s="1" t="str">
        <f>IF(exp!H194&lt;&gt;"",exp!H194,"")</f>
        <v/>
      </c>
      <c r="G187" s="1" t="str">
        <f>IF(exp!I194&lt;&gt;"",VLOOKUP(exp!I194,private!O:P,2,FALSE),"")</f>
        <v>broy</v>
      </c>
      <c r="H187" s="1" t="str">
        <f>IF(exp!J194&lt;&gt;"",exp!J194,"")</f>
        <v/>
      </c>
      <c r="I187" s="1" t="str">
        <f>IF(exp!K194&lt;&gt;"",exp!K194,"")</f>
        <v/>
      </c>
      <c r="J187" s="1" t="str">
        <f>IF(exp!L194&lt;&gt;"",exp!L194,"")</f>
        <v/>
      </c>
      <c r="K187" s="1" t="str">
        <f>IF(exp!M194&lt;&gt;"",exp!M194,"")</f>
        <v/>
      </c>
      <c r="L187" s="1" t="str">
        <f>IF(exp!N194&lt;&gt;"",exp!N194,"")</f>
        <v/>
      </c>
      <c r="M187" s="1" t="str">
        <f>IF(exp!O194&lt;&gt;"",exp!O194,"")</f>
        <v/>
      </c>
      <c r="N187" s="1" t="str">
        <f>IF(exp!P194&lt;&gt;"",exp!P194,"")</f>
        <v/>
      </c>
      <c r="O187" s="1" t="str">
        <f>IF(exp!Q194&lt;&gt;"",exp!Q194,"")</f>
        <v/>
      </c>
    </row>
    <row r="188" spans="1:15" x14ac:dyDescent="0.25">
      <c r="A188" s="1" t="str">
        <f>IF(exp!C195&lt;&gt;"",exp!B195,"")</f>
        <v/>
      </c>
      <c r="B188" s="1" t="str">
        <f>IF(exp!C195&lt;&gt;"",exp!C195,"")</f>
        <v/>
      </c>
      <c r="C188" s="1" t="str">
        <f>IF(exp!E195&lt;&gt;"",exp!E195,"")</f>
        <v/>
      </c>
      <c r="D188" s="24" t="str">
        <f>IF(exp!F195&lt;&gt;"",exp!F195,"")</f>
        <v/>
      </c>
      <c r="E188" s="1" t="str">
        <f>IF(exp!G195&lt;&gt;"",exp!G195,"")</f>
        <v/>
      </c>
      <c r="F188" s="1" t="str">
        <f>IF(exp!H195&lt;&gt;"",exp!H195,"")</f>
        <v/>
      </c>
      <c r="G188" s="1" t="str">
        <f>IF(exp!I195&lt;&gt;"",VLOOKUP(exp!I195,private!O:P,2,FALSE),"")</f>
        <v>broy</v>
      </c>
      <c r="H188" s="1" t="str">
        <f>IF(exp!J195&lt;&gt;"",exp!J195,"")</f>
        <v/>
      </c>
      <c r="I188" s="1" t="str">
        <f>IF(exp!K195&lt;&gt;"",exp!K195,"")</f>
        <v/>
      </c>
      <c r="J188" s="1" t="str">
        <f>IF(exp!L195&lt;&gt;"",exp!L195,"")</f>
        <v/>
      </c>
      <c r="K188" s="1" t="str">
        <f>IF(exp!M195&lt;&gt;"",exp!M195,"")</f>
        <v/>
      </c>
      <c r="L188" s="1" t="str">
        <f>IF(exp!N195&lt;&gt;"",exp!N195,"")</f>
        <v/>
      </c>
      <c r="M188" s="1" t="str">
        <f>IF(exp!O195&lt;&gt;"",exp!O195,"")</f>
        <v/>
      </c>
      <c r="N188" s="1" t="str">
        <f>IF(exp!P195&lt;&gt;"",exp!P195,"")</f>
        <v/>
      </c>
      <c r="O188" s="1" t="str">
        <f>IF(exp!Q195&lt;&gt;"",exp!Q195,"")</f>
        <v/>
      </c>
    </row>
    <row r="189" spans="1:15" x14ac:dyDescent="0.25">
      <c r="A189" s="1" t="str">
        <f>IF(exp!C196&lt;&gt;"",exp!B196,"")</f>
        <v/>
      </c>
      <c r="B189" s="1" t="str">
        <f>IF(exp!C196&lt;&gt;"",exp!C196,"")</f>
        <v/>
      </c>
      <c r="C189" s="1" t="str">
        <f>IF(exp!E196&lt;&gt;"",exp!E196,"")</f>
        <v/>
      </c>
      <c r="D189" s="24" t="str">
        <f>IF(exp!F196&lt;&gt;"",exp!F196,"")</f>
        <v/>
      </c>
      <c r="E189" s="1" t="str">
        <f>IF(exp!G196&lt;&gt;"",exp!G196,"")</f>
        <v/>
      </c>
      <c r="F189" s="1" t="str">
        <f>IF(exp!H196&lt;&gt;"",exp!H196,"")</f>
        <v/>
      </c>
      <c r="G189" s="1" t="str">
        <f>IF(exp!I196&lt;&gt;"",VLOOKUP(exp!I196,private!O:P,2,FALSE),"")</f>
        <v>broy</v>
      </c>
      <c r="H189" s="1" t="str">
        <f>IF(exp!J196&lt;&gt;"",exp!J196,"")</f>
        <v/>
      </c>
      <c r="I189" s="1" t="str">
        <f>IF(exp!K196&lt;&gt;"",exp!K196,"")</f>
        <v/>
      </c>
      <c r="J189" s="1" t="str">
        <f>IF(exp!L196&lt;&gt;"",exp!L196,"")</f>
        <v/>
      </c>
      <c r="K189" s="1" t="str">
        <f>IF(exp!M196&lt;&gt;"",exp!M196,"")</f>
        <v/>
      </c>
      <c r="L189" s="1" t="str">
        <f>IF(exp!N196&lt;&gt;"",exp!N196,"")</f>
        <v/>
      </c>
      <c r="M189" s="1" t="str">
        <f>IF(exp!O196&lt;&gt;"",exp!O196,"")</f>
        <v/>
      </c>
      <c r="N189" s="1" t="str">
        <f>IF(exp!P196&lt;&gt;"",exp!P196,"")</f>
        <v/>
      </c>
      <c r="O189" s="1" t="str">
        <f>IF(exp!Q196&lt;&gt;"",exp!Q196,"")</f>
        <v/>
      </c>
    </row>
    <row r="190" spans="1:15" x14ac:dyDescent="0.25">
      <c r="A190" s="1" t="str">
        <f>IF(exp!C197&lt;&gt;"",exp!B197,"")</f>
        <v/>
      </c>
      <c r="B190" s="1" t="str">
        <f>IF(exp!C197&lt;&gt;"",exp!C197,"")</f>
        <v/>
      </c>
      <c r="C190" s="1" t="str">
        <f>IF(exp!E197&lt;&gt;"",exp!E197,"")</f>
        <v/>
      </c>
      <c r="D190" s="24" t="str">
        <f>IF(exp!F197&lt;&gt;"",exp!F197,"")</f>
        <v/>
      </c>
      <c r="E190" s="1" t="str">
        <f>IF(exp!G197&lt;&gt;"",exp!G197,"")</f>
        <v/>
      </c>
      <c r="F190" s="1" t="str">
        <f>IF(exp!H197&lt;&gt;"",exp!H197,"")</f>
        <v/>
      </c>
      <c r="G190" s="1" t="str">
        <f>IF(exp!I197&lt;&gt;"",VLOOKUP(exp!I197,private!O:P,2,FALSE),"")</f>
        <v>broy</v>
      </c>
      <c r="H190" s="1" t="str">
        <f>IF(exp!J197&lt;&gt;"",exp!J197,"")</f>
        <v/>
      </c>
      <c r="I190" s="1" t="str">
        <f>IF(exp!K197&lt;&gt;"",exp!K197,"")</f>
        <v/>
      </c>
      <c r="J190" s="1" t="str">
        <f>IF(exp!L197&lt;&gt;"",exp!L197,"")</f>
        <v/>
      </c>
      <c r="K190" s="1" t="str">
        <f>IF(exp!M197&lt;&gt;"",exp!M197,"")</f>
        <v/>
      </c>
      <c r="L190" s="1" t="str">
        <f>IF(exp!N197&lt;&gt;"",exp!N197,"")</f>
        <v/>
      </c>
      <c r="M190" s="1" t="str">
        <f>IF(exp!O197&lt;&gt;"",exp!O197,"")</f>
        <v/>
      </c>
      <c r="N190" s="1" t="str">
        <f>IF(exp!P197&lt;&gt;"",exp!P197,"")</f>
        <v/>
      </c>
      <c r="O190" s="1" t="str">
        <f>IF(exp!Q197&lt;&gt;"",exp!Q197,"")</f>
        <v/>
      </c>
    </row>
    <row r="191" spans="1:15" x14ac:dyDescent="0.25">
      <c r="A191" s="1" t="str">
        <f>IF(exp!C198&lt;&gt;"",exp!B198,"")</f>
        <v/>
      </c>
      <c r="B191" s="1" t="str">
        <f>IF(exp!C198&lt;&gt;"",exp!C198,"")</f>
        <v/>
      </c>
      <c r="C191" s="1" t="str">
        <f>IF(exp!E198&lt;&gt;"",exp!E198,"")</f>
        <v/>
      </c>
      <c r="D191" s="24" t="str">
        <f>IF(exp!F198&lt;&gt;"",exp!F198,"")</f>
        <v/>
      </c>
      <c r="E191" s="1" t="str">
        <f>IF(exp!G198&lt;&gt;"",exp!G198,"")</f>
        <v/>
      </c>
      <c r="F191" s="1" t="str">
        <f>IF(exp!H198&lt;&gt;"",exp!H198,"")</f>
        <v/>
      </c>
      <c r="G191" s="1" t="str">
        <f>IF(exp!I198&lt;&gt;"",VLOOKUP(exp!I198,private!O:P,2,FALSE),"")</f>
        <v>broy</v>
      </c>
      <c r="H191" s="1" t="str">
        <f>IF(exp!J198&lt;&gt;"",exp!J198,"")</f>
        <v/>
      </c>
      <c r="I191" s="1" t="str">
        <f>IF(exp!K198&lt;&gt;"",exp!K198,"")</f>
        <v/>
      </c>
      <c r="J191" s="1" t="str">
        <f>IF(exp!L198&lt;&gt;"",exp!L198,"")</f>
        <v/>
      </c>
      <c r="K191" s="1" t="str">
        <f>IF(exp!M198&lt;&gt;"",exp!M198,"")</f>
        <v/>
      </c>
      <c r="L191" s="1" t="str">
        <f>IF(exp!N198&lt;&gt;"",exp!N198,"")</f>
        <v/>
      </c>
      <c r="M191" s="1" t="str">
        <f>IF(exp!O198&lt;&gt;"",exp!O198,"")</f>
        <v/>
      </c>
      <c r="N191" s="1" t="str">
        <f>IF(exp!P198&lt;&gt;"",exp!P198,"")</f>
        <v/>
      </c>
      <c r="O191" s="1" t="str">
        <f>IF(exp!Q198&lt;&gt;"",exp!Q198,"")</f>
        <v/>
      </c>
    </row>
    <row r="192" spans="1:15" x14ac:dyDescent="0.25">
      <c r="A192" s="1" t="str">
        <f>IF(exp!C199&lt;&gt;"",exp!B199,"")</f>
        <v/>
      </c>
      <c r="B192" s="1" t="str">
        <f>IF(exp!C199&lt;&gt;"",exp!C199,"")</f>
        <v/>
      </c>
      <c r="C192" s="1" t="str">
        <f>IF(exp!E199&lt;&gt;"",exp!E199,"")</f>
        <v/>
      </c>
      <c r="D192" s="24" t="str">
        <f>IF(exp!F199&lt;&gt;"",exp!F199,"")</f>
        <v/>
      </c>
      <c r="E192" s="1" t="str">
        <f>IF(exp!G199&lt;&gt;"",exp!G199,"")</f>
        <v/>
      </c>
      <c r="F192" s="1" t="str">
        <f>IF(exp!H199&lt;&gt;"",exp!H199,"")</f>
        <v/>
      </c>
      <c r="G192" s="1" t="str">
        <f>IF(exp!I199&lt;&gt;"",VLOOKUP(exp!I199,private!O:P,2,FALSE),"")</f>
        <v>broy</v>
      </c>
      <c r="H192" s="1" t="str">
        <f>IF(exp!J199&lt;&gt;"",exp!J199,"")</f>
        <v/>
      </c>
      <c r="I192" s="1" t="str">
        <f>IF(exp!K199&lt;&gt;"",exp!K199,"")</f>
        <v/>
      </c>
      <c r="J192" s="1" t="str">
        <f>IF(exp!L199&lt;&gt;"",exp!L199,"")</f>
        <v/>
      </c>
      <c r="K192" s="1" t="str">
        <f>IF(exp!M199&lt;&gt;"",exp!M199,"")</f>
        <v/>
      </c>
      <c r="L192" s="1" t="str">
        <f>IF(exp!N199&lt;&gt;"",exp!N199,"")</f>
        <v/>
      </c>
      <c r="M192" s="1" t="str">
        <f>IF(exp!O199&lt;&gt;"",exp!O199,"")</f>
        <v/>
      </c>
      <c r="N192" s="1" t="str">
        <f>IF(exp!P199&lt;&gt;"",exp!P199,"")</f>
        <v/>
      </c>
      <c r="O192" s="1" t="str">
        <f>IF(exp!Q199&lt;&gt;"",exp!Q199,"")</f>
        <v/>
      </c>
    </row>
    <row r="193" spans="1:15" x14ac:dyDescent="0.25">
      <c r="A193" s="1" t="str">
        <f>IF(exp!C200&lt;&gt;"",exp!B200,"")</f>
        <v/>
      </c>
      <c r="B193" s="1" t="str">
        <f>IF(exp!C200&lt;&gt;"",exp!C200,"")</f>
        <v/>
      </c>
      <c r="C193" s="1" t="str">
        <f>IF(exp!E200&lt;&gt;"",exp!E200,"")</f>
        <v/>
      </c>
      <c r="D193" s="24" t="str">
        <f>IF(exp!F200&lt;&gt;"",exp!F200,"")</f>
        <v/>
      </c>
      <c r="E193" s="1" t="str">
        <f>IF(exp!G200&lt;&gt;"",exp!G200,"")</f>
        <v/>
      </c>
      <c r="F193" s="1" t="str">
        <f>IF(exp!H200&lt;&gt;"",exp!H200,"")</f>
        <v/>
      </c>
      <c r="G193" s="1" t="str">
        <f>IF(exp!I200&lt;&gt;"",VLOOKUP(exp!I200,private!O:P,2,FALSE),"")</f>
        <v>broy</v>
      </c>
      <c r="H193" s="1" t="str">
        <f>IF(exp!J200&lt;&gt;"",exp!J200,"")</f>
        <v/>
      </c>
      <c r="I193" s="1" t="str">
        <f>IF(exp!K200&lt;&gt;"",exp!K200,"")</f>
        <v/>
      </c>
      <c r="J193" s="1" t="str">
        <f>IF(exp!L200&lt;&gt;"",exp!L200,"")</f>
        <v/>
      </c>
      <c r="K193" s="1" t="str">
        <f>IF(exp!M200&lt;&gt;"",exp!M200,"")</f>
        <v/>
      </c>
      <c r="L193" s="1" t="str">
        <f>IF(exp!N200&lt;&gt;"",exp!N200,"")</f>
        <v/>
      </c>
      <c r="M193" s="1" t="str">
        <f>IF(exp!O200&lt;&gt;"",exp!O200,"")</f>
        <v/>
      </c>
      <c r="N193" s="1" t="str">
        <f>IF(exp!P200&lt;&gt;"",exp!P200,"")</f>
        <v/>
      </c>
      <c r="O193" s="1" t="str">
        <f>IF(exp!Q200&lt;&gt;"",exp!Q200,"")</f>
        <v/>
      </c>
    </row>
    <row r="194" spans="1:15" x14ac:dyDescent="0.25">
      <c r="A194" s="1" t="str">
        <f>IF(exp!C201&lt;&gt;"",exp!B201,"")</f>
        <v/>
      </c>
      <c r="B194" s="1" t="str">
        <f>IF(exp!C201&lt;&gt;"",exp!C201,"")</f>
        <v/>
      </c>
      <c r="C194" s="1" t="str">
        <f>IF(exp!E201&lt;&gt;"",exp!E201,"")</f>
        <v/>
      </c>
      <c r="D194" s="24" t="str">
        <f>IF(exp!F201&lt;&gt;"",exp!F201,"")</f>
        <v/>
      </c>
      <c r="E194" s="1" t="str">
        <f>IF(exp!G201&lt;&gt;"",exp!G201,"")</f>
        <v/>
      </c>
      <c r="F194" s="1" t="str">
        <f>IF(exp!H201&lt;&gt;"",exp!H201,"")</f>
        <v/>
      </c>
      <c r="G194" s="1" t="str">
        <f>IF(exp!I201&lt;&gt;"",VLOOKUP(exp!I201,private!O:P,2,FALSE),"")</f>
        <v>broy</v>
      </c>
      <c r="H194" s="1" t="str">
        <f>IF(exp!J201&lt;&gt;"",exp!J201,"")</f>
        <v/>
      </c>
      <c r="I194" s="1" t="str">
        <f>IF(exp!K201&lt;&gt;"",exp!K201,"")</f>
        <v/>
      </c>
      <c r="J194" s="1" t="str">
        <f>IF(exp!L201&lt;&gt;"",exp!L201,"")</f>
        <v/>
      </c>
      <c r="K194" s="1" t="str">
        <f>IF(exp!M201&lt;&gt;"",exp!M201,"")</f>
        <v/>
      </c>
      <c r="L194" s="1" t="str">
        <f>IF(exp!N201&lt;&gt;"",exp!N201,"")</f>
        <v/>
      </c>
      <c r="M194" s="1" t="str">
        <f>IF(exp!O201&lt;&gt;"",exp!O201,"")</f>
        <v/>
      </c>
      <c r="N194" s="1" t="str">
        <f>IF(exp!P201&lt;&gt;"",exp!P201,"")</f>
        <v/>
      </c>
      <c r="O194" s="1" t="str">
        <f>IF(exp!Q201&lt;&gt;"",exp!Q201,"")</f>
        <v/>
      </c>
    </row>
    <row r="195" spans="1:15" x14ac:dyDescent="0.25">
      <c r="A195" s="1" t="str">
        <f>IF(exp!C202&lt;&gt;"",exp!B202,"")</f>
        <v/>
      </c>
      <c r="B195" s="1" t="str">
        <f>IF(exp!C202&lt;&gt;"",exp!C202,"")</f>
        <v/>
      </c>
      <c r="C195" s="1" t="str">
        <f>IF(exp!E202&lt;&gt;"",exp!E202,"")</f>
        <v/>
      </c>
      <c r="D195" s="24" t="str">
        <f>IF(exp!F202&lt;&gt;"",exp!F202,"")</f>
        <v/>
      </c>
      <c r="E195" s="1" t="str">
        <f>IF(exp!G202&lt;&gt;"",exp!G202,"")</f>
        <v/>
      </c>
      <c r="F195" s="1" t="str">
        <f>IF(exp!H202&lt;&gt;"",exp!H202,"")</f>
        <v/>
      </c>
      <c r="G195" s="1" t="str">
        <f>IF(exp!I202&lt;&gt;"",VLOOKUP(exp!I202,private!O:P,2,FALSE),"")</f>
        <v>broy</v>
      </c>
      <c r="H195" s="1" t="str">
        <f>IF(exp!J202&lt;&gt;"",exp!J202,"")</f>
        <v/>
      </c>
      <c r="I195" s="1" t="str">
        <f>IF(exp!K202&lt;&gt;"",exp!K202,"")</f>
        <v/>
      </c>
      <c r="J195" s="1" t="str">
        <f>IF(exp!L202&lt;&gt;"",exp!L202,"")</f>
        <v/>
      </c>
      <c r="K195" s="1" t="str">
        <f>IF(exp!M202&lt;&gt;"",exp!M202,"")</f>
        <v/>
      </c>
      <c r="L195" s="1" t="str">
        <f>IF(exp!N202&lt;&gt;"",exp!N202,"")</f>
        <v/>
      </c>
      <c r="M195" s="1" t="str">
        <f>IF(exp!O202&lt;&gt;"",exp!O202,"")</f>
        <v/>
      </c>
      <c r="N195" s="1" t="str">
        <f>IF(exp!P202&lt;&gt;"",exp!P202,"")</f>
        <v/>
      </c>
      <c r="O195" s="1" t="str">
        <f>IF(exp!Q202&lt;&gt;"",exp!Q202,"")</f>
        <v/>
      </c>
    </row>
    <row r="196" spans="1:15" x14ac:dyDescent="0.25">
      <c r="A196" s="1" t="str">
        <f>IF(exp!C203&lt;&gt;"",exp!B203,"")</f>
        <v/>
      </c>
      <c r="B196" s="1" t="str">
        <f>IF(exp!C203&lt;&gt;"",exp!C203,"")</f>
        <v/>
      </c>
      <c r="C196" s="1" t="str">
        <f>IF(exp!E203&lt;&gt;"",exp!E203,"")</f>
        <v/>
      </c>
      <c r="D196" s="24" t="str">
        <f>IF(exp!F203&lt;&gt;"",exp!F203,"")</f>
        <v/>
      </c>
      <c r="E196" s="1" t="str">
        <f>IF(exp!G203&lt;&gt;"",exp!G203,"")</f>
        <v/>
      </c>
      <c r="F196" s="1" t="str">
        <f>IF(exp!H203&lt;&gt;"",exp!H203,"")</f>
        <v/>
      </c>
      <c r="G196" s="1" t="str">
        <f>IF(exp!I203&lt;&gt;"",VLOOKUP(exp!I203,private!O:P,2,FALSE),"")</f>
        <v>broy</v>
      </c>
      <c r="H196" s="1" t="str">
        <f>IF(exp!J203&lt;&gt;"",exp!J203,"")</f>
        <v/>
      </c>
      <c r="I196" s="1" t="str">
        <f>IF(exp!K203&lt;&gt;"",exp!K203,"")</f>
        <v/>
      </c>
      <c r="J196" s="1" t="str">
        <f>IF(exp!L203&lt;&gt;"",exp!L203,"")</f>
        <v/>
      </c>
      <c r="K196" s="1" t="str">
        <f>IF(exp!M203&lt;&gt;"",exp!M203,"")</f>
        <v/>
      </c>
      <c r="L196" s="1" t="str">
        <f>IF(exp!N203&lt;&gt;"",exp!N203,"")</f>
        <v/>
      </c>
      <c r="M196" s="1" t="str">
        <f>IF(exp!O203&lt;&gt;"",exp!O203,"")</f>
        <v/>
      </c>
      <c r="N196" s="1" t="str">
        <f>IF(exp!P203&lt;&gt;"",exp!P203,"")</f>
        <v/>
      </c>
      <c r="O196" s="1" t="str">
        <f>IF(exp!Q203&lt;&gt;"",exp!Q203,"")</f>
        <v/>
      </c>
    </row>
    <row r="197" spans="1:15" x14ac:dyDescent="0.25">
      <c r="A197" s="1" t="str">
        <f>IF(exp!C204&lt;&gt;"",exp!B204,"")</f>
        <v/>
      </c>
      <c r="B197" s="1" t="str">
        <f>IF(exp!C204&lt;&gt;"",exp!C204,"")</f>
        <v/>
      </c>
      <c r="C197" s="1" t="str">
        <f>IF(exp!E204&lt;&gt;"",exp!E204,"")</f>
        <v/>
      </c>
      <c r="D197" s="24" t="str">
        <f>IF(exp!F204&lt;&gt;"",exp!F204,"")</f>
        <v/>
      </c>
      <c r="E197" s="1" t="str">
        <f>IF(exp!G204&lt;&gt;"",exp!G204,"")</f>
        <v/>
      </c>
      <c r="F197" s="1" t="str">
        <f>IF(exp!H204&lt;&gt;"",exp!H204,"")</f>
        <v/>
      </c>
      <c r="G197" s="1" t="str">
        <f>IF(exp!I204&lt;&gt;"",VLOOKUP(exp!I204,private!O:P,2,FALSE),"")</f>
        <v>broy</v>
      </c>
      <c r="H197" s="1" t="str">
        <f>IF(exp!J204&lt;&gt;"",exp!J204,"")</f>
        <v/>
      </c>
      <c r="I197" s="1" t="str">
        <f>IF(exp!K204&lt;&gt;"",exp!K204,"")</f>
        <v/>
      </c>
      <c r="J197" s="1" t="str">
        <f>IF(exp!L204&lt;&gt;"",exp!L204,"")</f>
        <v/>
      </c>
      <c r="K197" s="1" t="str">
        <f>IF(exp!M204&lt;&gt;"",exp!M204,"")</f>
        <v/>
      </c>
      <c r="L197" s="1" t="str">
        <f>IF(exp!N204&lt;&gt;"",exp!N204,"")</f>
        <v/>
      </c>
      <c r="M197" s="1" t="str">
        <f>IF(exp!O204&lt;&gt;"",exp!O204,"")</f>
        <v/>
      </c>
      <c r="N197" s="1" t="str">
        <f>IF(exp!P204&lt;&gt;"",exp!P204,"")</f>
        <v/>
      </c>
      <c r="O197" s="1" t="str">
        <f>IF(exp!Q204&lt;&gt;"",exp!Q204,"")</f>
        <v/>
      </c>
    </row>
    <row r="198" spans="1:15" x14ac:dyDescent="0.25">
      <c r="A198" s="1" t="str">
        <f>IF(exp!C205&lt;&gt;"",exp!B205,"")</f>
        <v/>
      </c>
      <c r="B198" s="1" t="str">
        <f>IF(exp!C205&lt;&gt;"",exp!C205,"")</f>
        <v/>
      </c>
      <c r="C198" s="1" t="str">
        <f>IF(exp!E205&lt;&gt;"",exp!E205,"")</f>
        <v/>
      </c>
      <c r="D198" s="24" t="str">
        <f>IF(exp!F205&lt;&gt;"",exp!F205,"")</f>
        <v/>
      </c>
      <c r="E198" s="1" t="str">
        <f>IF(exp!G205&lt;&gt;"",exp!G205,"")</f>
        <v/>
      </c>
      <c r="F198" s="1" t="str">
        <f>IF(exp!H205&lt;&gt;"",exp!H205,"")</f>
        <v/>
      </c>
      <c r="G198" s="1" t="str">
        <f>IF(exp!I205&lt;&gt;"",VLOOKUP(exp!I205,private!O:P,2,FALSE),"")</f>
        <v>broy</v>
      </c>
      <c r="H198" s="1" t="str">
        <f>IF(exp!J205&lt;&gt;"",exp!J205,"")</f>
        <v/>
      </c>
      <c r="I198" s="1" t="str">
        <f>IF(exp!K205&lt;&gt;"",exp!K205,"")</f>
        <v/>
      </c>
      <c r="J198" s="1" t="str">
        <f>IF(exp!L205&lt;&gt;"",exp!L205,"")</f>
        <v/>
      </c>
      <c r="K198" s="1" t="str">
        <f>IF(exp!M205&lt;&gt;"",exp!M205,"")</f>
        <v/>
      </c>
      <c r="L198" s="1" t="str">
        <f>IF(exp!N205&lt;&gt;"",exp!N205,"")</f>
        <v/>
      </c>
      <c r="M198" s="1" t="str">
        <f>IF(exp!O205&lt;&gt;"",exp!O205,"")</f>
        <v/>
      </c>
      <c r="N198" s="1" t="str">
        <f>IF(exp!P205&lt;&gt;"",exp!P205,"")</f>
        <v/>
      </c>
      <c r="O198" s="1" t="str">
        <f>IF(exp!Q205&lt;&gt;"",exp!Q205,"")</f>
        <v/>
      </c>
    </row>
    <row r="199" spans="1:15" x14ac:dyDescent="0.25">
      <c r="A199" s="1" t="str">
        <f>IF(exp!C206&lt;&gt;"",exp!B206,"")</f>
        <v/>
      </c>
      <c r="B199" s="1" t="str">
        <f>IF(exp!C206&lt;&gt;"",exp!C206,"")</f>
        <v/>
      </c>
      <c r="C199" s="1" t="str">
        <f>IF(exp!E206&lt;&gt;"",exp!E206,"")</f>
        <v/>
      </c>
      <c r="D199" s="24" t="str">
        <f>IF(exp!F206&lt;&gt;"",exp!F206,"")</f>
        <v/>
      </c>
      <c r="E199" s="1" t="str">
        <f>IF(exp!G206&lt;&gt;"",exp!G206,"")</f>
        <v/>
      </c>
      <c r="F199" s="1" t="str">
        <f>IF(exp!H206&lt;&gt;"",exp!H206,"")</f>
        <v/>
      </c>
      <c r="G199" s="1" t="str">
        <f>IF(exp!I206&lt;&gt;"",VLOOKUP(exp!I206,private!O:P,2,FALSE),"")</f>
        <v>broy</v>
      </c>
      <c r="H199" s="1" t="str">
        <f>IF(exp!J206&lt;&gt;"",exp!J206,"")</f>
        <v/>
      </c>
      <c r="I199" s="1" t="str">
        <f>IF(exp!K206&lt;&gt;"",exp!K206,"")</f>
        <v/>
      </c>
      <c r="J199" s="1" t="str">
        <f>IF(exp!L206&lt;&gt;"",exp!L206,"")</f>
        <v/>
      </c>
      <c r="K199" s="1" t="str">
        <f>IF(exp!M206&lt;&gt;"",exp!M206,"")</f>
        <v/>
      </c>
      <c r="L199" s="1" t="str">
        <f>IF(exp!N206&lt;&gt;"",exp!N206,"")</f>
        <v/>
      </c>
      <c r="M199" s="1" t="str">
        <f>IF(exp!O206&lt;&gt;"",exp!O206,"")</f>
        <v/>
      </c>
      <c r="N199" s="1" t="str">
        <f>IF(exp!P206&lt;&gt;"",exp!P206,"")</f>
        <v/>
      </c>
      <c r="O199" s="1" t="str">
        <f>IF(exp!Q206&lt;&gt;"",exp!Q206,"")</f>
        <v/>
      </c>
    </row>
    <row r="200" spans="1:15" x14ac:dyDescent="0.25">
      <c r="A200" s="1" t="str">
        <f>IF(exp!C207&lt;&gt;"",exp!B207,"")</f>
        <v/>
      </c>
      <c r="B200" s="1" t="str">
        <f>IF(exp!C207&lt;&gt;"",exp!C207,"")</f>
        <v/>
      </c>
      <c r="C200" s="1" t="str">
        <f>IF(exp!E207&lt;&gt;"",exp!E207,"")</f>
        <v/>
      </c>
      <c r="D200" s="24" t="str">
        <f>IF(exp!F207&lt;&gt;"",exp!F207,"")</f>
        <v/>
      </c>
      <c r="E200" s="1" t="str">
        <f>IF(exp!G207&lt;&gt;"",exp!G207,"")</f>
        <v/>
      </c>
      <c r="F200" s="1" t="str">
        <f>IF(exp!H207&lt;&gt;"",exp!H207,"")</f>
        <v/>
      </c>
      <c r="G200" s="1" t="str">
        <f>IF(exp!I207&lt;&gt;"",VLOOKUP(exp!I207,private!O:P,2,FALSE),"")</f>
        <v>broy</v>
      </c>
      <c r="H200" s="1" t="str">
        <f>IF(exp!J207&lt;&gt;"",exp!J207,"")</f>
        <v/>
      </c>
      <c r="I200" s="1" t="str">
        <f>IF(exp!K207&lt;&gt;"",exp!K207,"")</f>
        <v/>
      </c>
      <c r="J200" s="1" t="str">
        <f>IF(exp!L207&lt;&gt;"",exp!L207,"")</f>
        <v/>
      </c>
      <c r="K200" s="1" t="str">
        <f>IF(exp!M207&lt;&gt;"",exp!M207,"")</f>
        <v/>
      </c>
      <c r="L200" s="1" t="str">
        <f>IF(exp!N207&lt;&gt;"",exp!N207,"")</f>
        <v/>
      </c>
      <c r="M200" s="1" t="str">
        <f>IF(exp!O207&lt;&gt;"",exp!O207,"")</f>
        <v/>
      </c>
      <c r="N200" s="1" t="str">
        <f>IF(exp!P207&lt;&gt;"",exp!P207,"")</f>
        <v/>
      </c>
      <c r="O200" s="1" t="str">
        <f>IF(exp!Q207&lt;&gt;"",exp!Q207,"")</f>
        <v/>
      </c>
    </row>
    <row r="201" spans="1:15" x14ac:dyDescent="0.25">
      <c r="A201" s="1" t="str">
        <f>IF(exp!C208&lt;&gt;"",exp!B208,"")</f>
        <v/>
      </c>
      <c r="B201" s="1" t="str">
        <f>IF(exp!C208&lt;&gt;"",exp!C208,"")</f>
        <v/>
      </c>
      <c r="C201" s="1" t="str">
        <f>IF(exp!E208&lt;&gt;"",exp!E208,"")</f>
        <v/>
      </c>
      <c r="D201" s="24" t="str">
        <f>IF(exp!F208&lt;&gt;"",exp!F208,"")</f>
        <v/>
      </c>
      <c r="E201" s="1" t="str">
        <f>IF(exp!G208&lt;&gt;"",exp!G208,"")</f>
        <v/>
      </c>
      <c r="F201" s="1" t="str">
        <f>IF(exp!H208&lt;&gt;"",exp!H208,"")</f>
        <v/>
      </c>
      <c r="G201" s="1" t="str">
        <f>IF(exp!I208&lt;&gt;"",VLOOKUP(exp!I208,private!O:P,2,FALSE),"")</f>
        <v>broy</v>
      </c>
      <c r="H201" s="1" t="str">
        <f>IF(exp!J208&lt;&gt;"",exp!J208,"")</f>
        <v/>
      </c>
      <c r="I201" s="1" t="str">
        <f>IF(exp!K208&lt;&gt;"",exp!K208,"")</f>
        <v/>
      </c>
      <c r="J201" s="1" t="str">
        <f>IF(exp!L208&lt;&gt;"",exp!L208,"")</f>
        <v/>
      </c>
      <c r="K201" s="1" t="str">
        <f>IF(exp!M208&lt;&gt;"",exp!M208,"")</f>
        <v/>
      </c>
      <c r="L201" s="1" t="str">
        <f>IF(exp!N208&lt;&gt;"",exp!N208,"")</f>
        <v/>
      </c>
      <c r="M201" s="1" t="str">
        <f>IF(exp!O208&lt;&gt;"",exp!O208,"")</f>
        <v/>
      </c>
      <c r="N201" s="1" t="str">
        <f>IF(exp!P208&lt;&gt;"",exp!P208,"")</f>
        <v/>
      </c>
      <c r="O201" s="1" t="str">
        <f>IF(exp!Q208&lt;&gt;"",exp!Q208,"")</f>
        <v/>
      </c>
    </row>
    <row r="202" spans="1:15" x14ac:dyDescent="0.25">
      <c r="A202" s="1" t="str">
        <f>IF(exp!C209&lt;&gt;"",exp!B209,"")</f>
        <v/>
      </c>
      <c r="B202" s="1" t="str">
        <f>IF(exp!C209&lt;&gt;"",exp!C209,"")</f>
        <v/>
      </c>
      <c r="C202" s="1" t="str">
        <f>IF(exp!E209&lt;&gt;"",exp!E209,"")</f>
        <v/>
      </c>
      <c r="D202" s="24" t="str">
        <f>IF(exp!F209&lt;&gt;"",exp!F209,"")</f>
        <v/>
      </c>
      <c r="E202" s="1" t="str">
        <f>IF(exp!G209&lt;&gt;"",exp!G209,"")</f>
        <v/>
      </c>
      <c r="F202" s="1" t="str">
        <f>IF(exp!H209&lt;&gt;"",exp!H209,"")</f>
        <v/>
      </c>
      <c r="G202" s="1" t="str">
        <f>IF(exp!I209&lt;&gt;"",VLOOKUP(exp!I209,private!O:P,2,FALSE),"")</f>
        <v>broy</v>
      </c>
      <c r="H202" s="1" t="str">
        <f>IF(exp!J209&lt;&gt;"",exp!J209,"")</f>
        <v/>
      </c>
      <c r="I202" s="1" t="str">
        <f>IF(exp!K209&lt;&gt;"",exp!K209,"")</f>
        <v/>
      </c>
      <c r="J202" s="1" t="str">
        <f>IF(exp!L209&lt;&gt;"",exp!L209,"")</f>
        <v/>
      </c>
      <c r="K202" s="1" t="str">
        <f>IF(exp!M209&lt;&gt;"",exp!M209,"")</f>
        <v/>
      </c>
      <c r="L202" s="1" t="str">
        <f>IF(exp!N209&lt;&gt;"",exp!N209,"")</f>
        <v/>
      </c>
      <c r="M202" s="1" t="str">
        <f>IF(exp!O209&lt;&gt;"",exp!O209,"")</f>
        <v/>
      </c>
      <c r="N202" s="1" t="str">
        <f>IF(exp!P209&lt;&gt;"",exp!P209,"")</f>
        <v/>
      </c>
      <c r="O202" s="1" t="str">
        <f>IF(exp!Q209&lt;&gt;"",exp!Q209,"")</f>
        <v/>
      </c>
    </row>
    <row r="203" spans="1:15" x14ac:dyDescent="0.25">
      <c r="A203" s="1" t="str">
        <f>IF(exp!C210&lt;&gt;"",exp!B210,"")</f>
        <v/>
      </c>
      <c r="B203" s="1" t="str">
        <f>IF(exp!C210&lt;&gt;"",exp!C210,"")</f>
        <v/>
      </c>
      <c r="C203" s="1" t="str">
        <f>IF(exp!E210&lt;&gt;"",exp!E210,"")</f>
        <v/>
      </c>
      <c r="D203" s="24" t="str">
        <f>IF(exp!F210&lt;&gt;"",exp!F210,"")</f>
        <v/>
      </c>
      <c r="E203" s="1" t="str">
        <f>IF(exp!G210&lt;&gt;"",exp!G210,"")</f>
        <v/>
      </c>
      <c r="F203" s="1" t="str">
        <f>IF(exp!H210&lt;&gt;"",exp!H210,"")</f>
        <v/>
      </c>
      <c r="G203" s="1" t="str">
        <f>IF(exp!I210&lt;&gt;"",VLOOKUP(exp!I210,private!O:P,2,FALSE),"")</f>
        <v>broy</v>
      </c>
      <c r="H203" s="1" t="str">
        <f>IF(exp!J210&lt;&gt;"",exp!J210,"")</f>
        <v/>
      </c>
      <c r="I203" s="1" t="str">
        <f>IF(exp!K210&lt;&gt;"",exp!K210,"")</f>
        <v/>
      </c>
      <c r="J203" s="1" t="str">
        <f>IF(exp!L210&lt;&gt;"",exp!L210,"")</f>
        <v/>
      </c>
      <c r="K203" s="1" t="str">
        <f>IF(exp!M210&lt;&gt;"",exp!M210,"")</f>
        <v/>
      </c>
      <c r="L203" s="1" t="str">
        <f>IF(exp!N210&lt;&gt;"",exp!N210,"")</f>
        <v/>
      </c>
      <c r="M203" s="1" t="str">
        <f>IF(exp!O210&lt;&gt;"",exp!O210,"")</f>
        <v/>
      </c>
      <c r="N203" s="1" t="str">
        <f>IF(exp!P210&lt;&gt;"",exp!P210,"")</f>
        <v/>
      </c>
      <c r="O203" s="1" t="str">
        <f>IF(exp!Q210&lt;&gt;"",exp!Q210,"")</f>
        <v/>
      </c>
    </row>
    <row r="204" spans="1:15" x14ac:dyDescent="0.25">
      <c r="A204" s="1" t="str">
        <f>IF(exp!C211&lt;&gt;"",exp!B211,"")</f>
        <v/>
      </c>
      <c r="B204" s="1" t="str">
        <f>IF(exp!C211&lt;&gt;"",exp!C211,"")</f>
        <v/>
      </c>
      <c r="C204" s="1" t="str">
        <f>IF(exp!E211&lt;&gt;"",exp!E211,"")</f>
        <v/>
      </c>
      <c r="D204" s="24" t="str">
        <f>IF(exp!F211&lt;&gt;"",exp!F211,"")</f>
        <v/>
      </c>
      <c r="E204" s="1" t="str">
        <f>IF(exp!G211&lt;&gt;"",exp!G211,"")</f>
        <v/>
      </c>
      <c r="F204" s="1" t="str">
        <f>IF(exp!H211&lt;&gt;"",exp!H211,"")</f>
        <v/>
      </c>
      <c r="G204" s="1" t="str">
        <f>IF(exp!I211&lt;&gt;"",VLOOKUP(exp!I211,private!O:P,2,FALSE),"")</f>
        <v>broy</v>
      </c>
      <c r="H204" s="1" t="str">
        <f>IF(exp!J211&lt;&gt;"",exp!J211,"")</f>
        <v/>
      </c>
      <c r="I204" s="1" t="str">
        <f>IF(exp!K211&lt;&gt;"",exp!K211,"")</f>
        <v/>
      </c>
      <c r="J204" s="1" t="str">
        <f>IF(exp!L211&lt;&gt;"",exp!L211,"")</f>
        <v/>
      </c>
      <c r="K204" s="1" t="str">
        <f>IF(exp!M211&lt;&gt;"",exp!M211,"")</f>
        <v/>
      </c>
      <c r="L204" s="1" t="str">
        <f>IF(exp!N211&lt;&gt;"",exp!N211,"")</f>
        <v/>
      </c>
      <c r="M204" s="1" t="str">
        <f>IF(exp!O211&lt;&gt;"",exp!O211,"")</f>
        <v/>
      </c>
      <c r="N204" s="1" t="str">
        <f>IF(exp!P211&lt;&gt;"",exp!P211,"")</f>
        <v/>
      </c>
      <c r="O204" s="1" t="str">
        <f>IF(exp!Q211&lt;&gt;"",exp!Q211,"")</f>
        <v/>
      </c>
    </row>
    <row r="205" spans="1:15" x14ac:dyDescent="0.25">
      <c r="A205" s="1" t="str">
        <f>IF(exp!C212&lt;&gt;"",exp!B212,"")</f>
        <v/>
      </c>
      <c r="B205" s="1" t="str">
        <f>IF(exp!C212&lt;&gt;"",exp!C212,"")</f>
        <v/>
      </c>
      <c r="C205" s="1" t="str">
        <f>IF(exp!E212&lt;&gt;"",exp!E212,"")</f>
        <v/>
      </c>
      <c r="D205" s="24" t="str">
        <f>IF(exp!F212&lt;&gt;"",exp!F212,"")</f>
        <v/>
      </c>
      <c r="E205" s="1" t="str">
        <f>IF(exp!G212&lt;&gt;"",exp!G212,"")</f>
        <v/>
      </c>
      <c r="F205" s="1" t="str">
        <f>IF(exp!H212&lt;&gt;"",exp!H212,"")</f>
        <v/>
      </c>
      <c r="G205" s="1" t="str">
        <f>IF(exp!I212&lt;&gt;"",VLOOKUP(exp!I212,private!O:P,2,FALSE),"")</f>
        <v>broy</v>
      </c>
      <c r="H205" s="1" t="str">
        <f>IF(exp!J212&lt;&gt;"",exp!J212,"")</f>
        <v/>
      </c>
      <c r="I205" s="1" t="str">
        <f>IF(exp!K212&lt;&gt;"",exp!K212,"")</f>
        <v/>
      </c>
      <c r="J205" s="1" t="str">
        <f>IF(exp!L212&lt;&gt;"",exp!L212,"")</f>
        <v/>
      </c>
      <c r="K205" s="1" t="str">
        <f>IF(exp!M212&lt;&gt;"",exp!M212,"")</f>
        <v/>
      </c>
      <c r="L205" s="1" t="str">
        <f>IF(exp!N212&lt;&gt;"",exp!N212,"")</f>
        <v/>
      </c>
      <c r="M205" s="1" t="str">
        <f>IF(exp!O212&lt;&gt;"",exp!O212,"")</f>
        <v/>
      </c>
      <c r="N205" s="1" t="str">
        <f>IF(exp!P212&lt;&gt;"",exp!P212,"")</f>
        <v/>
      </c>
      <c r="O205" s="1" t="str">
        <f>IF(exp!Q212&lt;&gt;"",exp!Q212,"")</f>
        <v/>
      </c>
    </row>
    <row r="206" spans="1:15" x14ac:dyDescent="0.25">
      <c r="A206" s="1" t="str">
        <f>IF(exp!C213&lt;&gt;"",exp!B213,"")</f>
        <v/>
      </c>
      <c r="B206" s="1" t="str">
        <f>IF(exp!C213&lt;&gt;"",exp!C213,"")</f>
        <v/>
      </c>
      <c r="C206" s="1" t="str">
        <f>IF(exp!E213&lt;&gt;"",exp!E213,"")</f>
        <v/>
      </c>
      <c r="D206" s="24" t="str">
        <f>IF(exp!F213&lt;&gt;"",exp!F213,"")</f>
        <v/>
      </c>
      <c r="E206" s="1" t="str">
        <f>IF(exp!G213&lt;&gt;"",exp!G213,"")</f>
        <v/>
      </c>
      <c r="F206" s="1" t="str">
        <f>IF(exp!H213&lt;&gt;"",exp!H213,"")</f>
        <v/>
      </c>
      <c r="G206" s="1" t="str">
        <f>IF(exp!I213&lt;&gt;"",VLOOKUP(exp!I213,private!O:P,2,FALSE),"")</f>
        <v>broy</v>
      </c>
      <c r="H206" s="1" t="str">
        <f>IF(exp!J213&lt;&gt;"",exp!J213,"")</f>
        <v/>
      </c>
      <c r="I206" s="1" t="str">
        <f>IF(exp!K213&lt;&gt;"",exp!K213,"")</f>
        <v/>
      </c>
      <c r="J206" s="1" t="str">
        <f>IF(exp!L213&lt;&gt;"",exp!L213,"")</f>
        <v/>
      </c>
      <c r="K206" s="1" t="str">
        <f>IF(exp!M213&lt;&gt;"",exp!M213,"")</f>
        <v/>
      </c>
      <c r="L206" s="1" t="str">
        <f>IF(exp!N213&lt;&gt;"",exp!N213,"")</f>
        <v/>
      </c>
      <c r="M206" s="1" t="str">
        <f>IF(exp!O213&lt;&gt;"",exp!O213,"")</f>
        <v/>
      </c>
      <c r="N206" s="1" t="str">
        <f>IF(exp!P213&lt;&gt;"",exp!P213,"")</f>
        <v/>
      </c>
      <c r="O206" s="1" t="str">
        <f>IF(exp!Q213&lt;&gt;"",exp!Q213,"")</f>
        <v/>
      </c>
    </row>
    <row r="207" spans="1:15" x14ac:dyDescent="0.25">
      <c r="A207" s="1" t="str">
        <f>IF(exp!C214&lt;&gt;"",exp!B214,"")</f>
        <v/>
      </c>
      <c r="B207" s="1" t="str">
        <f>IF(exp!C214&lt;&gt;"",exp!C214,"")</f>
        <v/>
      </c>
      <c r="C207" s="1" t="str">
        <f>IF(exp!E214&lt;&gt;"",exp!E214,"")</f>
        <v/>
      </c>
      <c r="D207" s="24" t="str">
        <f>IF(exp!F214&lt;&gt;"",exp!F214,"")</f>
        <v/>
      </c>
      <c r="E207" s="1" t="str">
        <f>IF(exp!G214&lt;&gt;"",exp!G214,"")</f>
        <v/>
      </c>
      <c r="F207" s="1" t="str">
        <f>IF(exp!H214&lt;&gt;"",exp!H214,"")</f>
        <v/>
      </c>
      <c r="G207" s="1" t="str">
        <f>IF(exp!I214&lt;&gt;"",VLOOKUP(exp!I214,private!O:P,2,FALSE),"")</f>
        <v>broy</v>
      </c>
      <c r="H207" s="1" t="str">
        <f>IF(exp!J214&lt;&gt;"",exp!J214,"")</f>
        <v/>
      </c>
      <c r="I207" s="1" t="str">
        <f>IF(exp!K214&lt;&gt;"",exp!K214,"")</f>
        <v/>
      </c>
      <c r="J207" s="1" t="str">
        <f>IF(exp!L214&lt;&gt;"",exp!L214,"")</f>
        <v/>
      </c>
      <c r="K207" s="1" t="str">
        <f>IF(exp!M214&lt;&gt;"",exp!M214,"")</f>
        <v/>
      </c>
      <c r="L207" s="1" t="str">
        <f>IF(exp!N214&lt;&gt;"",exp!N214,"")</f>
        <v/>
      </c>
      <c r="M207" s="1" t="str">
        <f>IF(exp!O214&lt;&gt;"",exp!O214,"")</f>
        <v/>
      </c>
      <c r="N207" s="1" t="str">
        <f>IF(exp!P214&lt;&gt;"",exp!P214,"")</f>
        <v/>
      </c>
      <c r="O207" s="1" t="str">
        <f>IF(exp!Q214&lt;&gt;"",exp!Q214,"")</f>
        <v/>
      </c>
    </row>
    <row r="208" spans="1:15" x14ac:dyDescent="0.25">
      <c r="A208" s="1" t="str">
        <f>IF(exp!C215&lt;&gt;"",exp!B215,"")</f>
        <v/>
      </c>
      <c r="B208" s="1" t="str">
        <f>IF(exp!C215&lt;&gt;"",exp!C215,"")</f>
        <v/>
      </c>
      <c r="C208" s="1" t="str">
        <f>IF(exp!E215&lt;&gt;"",exp!E215,"")</f>
        <v/>
      </c>
      <c r="D208" s="24" t="str">
        <f>IF(exp!F215&lt;&gt;"",exp!F215,"")</f>
        <v/>
      </c>
      <c r="E208" s="1" t="str">
        <f>IF(exp!G215&lt;&gt;"",exp!G215,"")</f>
        <v/>
      </c>
      <c r="F208" s="1" t="str">
        <f>IF(exp!H215&lt;&gt;"",exp!H215,"")</f>
        <v/>
      </c>
      <c r="G208" s="1" t="str">
        <f>IF(exp!I215&lt;&gt;"",VLOOKUP(exp!I215,private!O:P,2,FALSE),"")</f>
        <v>broy</v>
      </c>
      <c r="H208" s="1" t="str">
        <f>IF(exp!J215&lt;&gt;"",exp!J215,"")</f>
        <v/>
      </c>
      <c r="I208" s="1" t="str">
        <f>IF(exp!K215&lt;&gt;"",exp!K215,"")</f>
        <v/>
      </c>
      <c r="J208" s="1" t="str">
        <f>IF(exp!L215&lt;&gt;"",exp!L215,"")</f>
        <v/>
      </c>
      <c r="K208" s="1" t="str">
        <f>IF(exp!M215&lt;&gt;"",exp!M215,"")</f>
        <v/>
      </c>
      <c r="L208" s="1" t="str">
        <f>IF(exp!N215&lt;&gt;"",exp!N215,"")</f>
        <v/>
      </c>
      <c r="M208" s="1" t="str">
        <f>IF(exp!O215&lt;&gt;"",exp!O215,"")</f>
        <v/>
      </c>
      <c r="N208" s="1" t="str">
        <f>IF(exp!P215&lt;&gt;"",exp!P215,"")</f>
        <v/>
      </c>
      <c r="O208" s="1" t="str">
        <f>IF(exp!Q215&lt;&gt;"",exp!Q215,"")</f>
        <v/>
      </c>
    </row>
    <row r="209" spans="1:15" x14ac:dyDescent="0.25">
      <c r="A209" s="1" t="str">
        <f>IF(exp!C216&lt;&gt;"",exp!B216,"")</f>
        <v/>
      </c>
      <c r="B209" s="1" t="str">
        <f>IF(exp!C216&lt;&gt;"",exp!C216,"")</f>
        <v/>
      </c>
      <c r="C209" s="1" t="str">
        <f>IF(exp!E216&lt;&gt;"",exp!E216,"")</f>
        <v/>
      </c>
      <c r="D209" s="24" t="str">
        <f>IF(exp!F216&lt;&gt;"",exp!F216,"")</f>
        <v/>
      </c>
      <c r="E209" s="1" t="str">
        <f>IF(exp!G216&lt;&gt;"",exp!G216,"")</f>
        <v/>
      </c>
      <c r="F209" s="1" t="str">
        <f>IF(exp!H216&lt;&gt;"",exp!H216,"")</f>
        <v/>
      </c>
      <c r="G209" s="1" t="str">
        <f>IF(exp!I216&lt;&gt;"",VLOOKUP(exp!I216,private!O:P,2,FALSE),"")</f>
        <v>broy</v>
      </c>
      <c r="H209" s="1" t="str">
        <f>IF(exp!J216&lt;&gt;"",exp!J216,"")</f>
        <v/>
      </c>
      <c r="I209" s="1" t="str">
        <f>IF(exp!K216&lt;&gt;"",exp!K216,"")</f>
        <v/>
      </c>
      <c r="J209" s="1" t="str">
        <f>IF(exp!L216&lt;&gt;"",exp!L216,"")</f>
        <v/>
      </c>
      <c r="K209" s="1" t="str">
        <f>IF(exp!M216&lt;&gt;"",exp!M216,"")</f>
        <v/>
      </c>
      <c r="L209" s="1" t="str">
        <f>IF(exp!N216&lt;&gt;"",exp!N216,"")</f>
        <v/>
      </c>
      <c r="M209" s="1" t="str">
        <f>IF(exp!O216&lt;&gt;"",exp!O216,"")</f>
        <v/>
      </c>
      <c r="N209" s="1" t="str">
        <f>IF(exp!P216&lt;&gt;"",exp!P216,"")</f>
        <v/>
      </c>
      <c r="O209" s="1" t="str">
        <f>IF(exp!Q216&lt;&gt;"",exp!Q216,"")</f>
        <v/>
      </c>
    </row>
    <row r="210" spans="1:15" x14ac:dyDescent="0.25">
      <c r="A210" s="1" t="str">
        <f>IF(exp!C217&lt;&gt;"",exp!B217,"")</f>
        <v/>
      </c>
      <c r="B210" s="1" t="str">
        <f>IF(exp!C217&lt;&gt;"",exp!C217,"")</f>
        <v/>
      </c>
      <c r="C210" s="1" t="str">
        <f>IF(exp!E217&lt;&gt;"",exp!E217,"")</f>
        <v/>
      </c>
      <c r="D210" s="24" t="str">
        <f>IF(exp!F217&lt;&gt;"",exp!F217,"")</f>
        <v/>
      </c>
      <c r="E210" s="1" t="str">
        <f>IF(exp!G217&lt;&gt;"",exp!G217,"")</f>
        <v/>
      </c>
      <c r="F210" s="1" t="str">
        <f>IF(exp!H217&lt;&gt;"",exp!H217,"")</f>
        <v/>
      </c>
      <c r="G210" s="1" t="str">
        <f>IF(exp!I217&lt;&gt;"",VLOOKUP(exp!I217,private!O:P,2,FALSE),"")</f>
        <v>broy</v>
      </c>
      <c r="H210" s="1" t="str">
        <f>IF(exp!J217&lt;&gt;"",exp!J217,"")</f>
        <v/>
      </c>
      <c r="I210" s="1" t="str">
        <f>IF(exp!K217&lt;&gt;"",exp!K217,"")</f>
        <v/>
      </c>
      <c r="J210" s="1" t="str">
        <f>IF(exp!L217&lt;&gt;"",exp!L217,"")</f>
        <v/>
      </c>
      <c r="K210" s="1" t="str">
        <f>IF(exp!M217&lt;&gt;"",exp!M217,"")</f>
        <v/>
      </c>
      <c r="L210" s="1" t="str">
        <f>IF(exp!N217&lt;&gt;"",exp!N217,"")</f>
        <v/>
      </c>
      <c r="M210" s="1" t="str">
        <f>IF(exp!O217&lt;&gt;"",exp!O217,"")</f>
        <v/>
      </c>
      <c r="N210" s="1" t="str">
        <f>IF(exp!P217&lt;&gt;"",exp!P217,"")</f>
        <v/>
      </c>
      <c r="O210" s="1" t="str">
        <f>IF(exp!Q217&lt;&gt;"",exp!Q217,"")</f>
        <v/>
      </c>
    </row>
    <row r="211" spans="1:15" x14ac:dyDescent="0.25">
      <c r="A211" s="1" t="str">
        <f>IF(exp!C218&lt;&gt;"",exp!B218,"")</f>
        <v/>
      </c>
      <c r="B211" s="1" t="str">
        <f>IF(exp!C218&lt;&gt;"",exp!C218,"")</f>
        <v/>
      </c>
      <c r="C211" s="1" t="str">
        <f>IF(exp!E218&lt;&gt;"",exp!E218,"")</f>
        <v/>
      </c>
      <c r="D211" s="24" t="str">
        <f>IF(exp!F218&lt;&gt;"",exp!F218,"")</f>
        <v/>
      </c>
      <c r="E211" s="1" t="str">
        <f>IF(exp!G218&lt;&gt;"",exp!G218,"")</f>
        <v/>
      </c>
      <c r="F211" s="1" t="str">
        <f>IF(exp!H218&lt;&gt;"",exp!H218,"")</f>
        <v/>
      </c>
      <c r="G211" s="1" t="str">
        <f>IF(exp!I218&lt;&gt;"",VLOOKUP(exp!I218,private!O:P,2,FALSE),"")</f>
        <v>broy</v>
      </c>
      <c r="H211" s="1" t="str">
        <f>IF(exp!J218&lt;&gt;"",exp!J218,"")</f>
        <v/>
      </c>
      <c r="I211" s="1" t="str">
        <f>IF(exp!K218&lt;&gt;"",exp!K218,"")</f>
        <v/>
      </c>
      <c r="J211" s="1" t="str">
        <f>IF(exp!L218&lt;&gt;"",exp!L218,"")</f>
        <v/>
      </c>
      <c r="K211" s="1" t="str">
        <f>IF(exp!M218&lt;&gt;"",exp!M218,"")</f>
        <v/>
      </c>
      <c r="L211" s="1" t="str">
        <f>IF(exp!N218&lt;&gt;"",exp!N218,"")</f>
        <v/>
      </c>
      <c r="M211" s="1" t="str">
        <f>IF(exp!O218&lt;&gt;"",exp!O218,"")</f>
        <v/>
      </c>
      <c r="N211" s="1" t="str">
        <f>IF(exp!P218&lt;&gt;"",exp!P218,"")</f>
        <v/>
      </c>
      <c r="O211" s="1" t="str">
        <f>IF(exp!Q218&lt;&gt;"",exp!Q218,"")</f>
        <v/>
      </c>
    </row>
    <row r="212" spans="1:15" x14ac:dyDescent="0.25">
      <c r="A212" s="1" t="str">
        <f>IF(exp!C219&lt;&gt;"",exp!B219,"")</f>
        <v/>
      </c>
      <c r="B212" s="1" t="str">
        <f>IF(exp!C219&lt;&gt;"",exp!C219,"")</f>
        <v/>
      </c>
      <c r="C212" s="1" t="str">
        <f>IF(exp!E219&lt;&gt;"",exp!E219,"")</f>
        <v/>
      </c>
      <c r="D212" s="24" t="str">
        <f>IF(exp!F219&lt;&gt;"",exp!F219,"")</f>
        <v/>
      </c>
      <c r="E212" s="1" t="str">
        <f>IF(exp!G219&lt;&gt;"",exp!G219,"")</f>
        <v/>
      </c>
      <c r="F212" s="1" t="str">
        <f>IF(exp!H219&lt;&gt;"",exp!H219,"")</f>
        <v/>
      </c>
      <c r="G212" s="1" t="str">
        <f>IF(exp!I219&lt;&gt;"",VLOOKUP(exp!I219,private!O:P,2,FALSE),"")</f>
        <v>broy</v>
      </c>
      <c r="H212" s="1" t="str">
        <f>IF(exp!J219&lt;&gt;"",exp!J219,"")</f>
        <v/>
      </c>
      <c r="I212" s="1" t="str">
        <f>IF(exp!K219&lt;&gt;"",exp!K219,"")</f>
        <v/>
      </c>
      <c r="J212" s="1" t="str">
        <f>IF(exp!L219&lt;&gt;"",exp!L219,"")</f>
        <v/>
      </c>
      <c r="K212" s="1" t="str">
        <f>IF(exp!M219&lt;&gt;"",exp!M219,"")</f>
        <v/>
      </c>
      <c r="L212" s="1" t="str">
        <f>IF(exp!N219&lt;&gt;"",exp!N219,"")</f>
        <v/>
      </c>
      <c r="M212" s="1" t="str">
        <f>IF(exp!O219&lt;&gt;"",exp!O219,"")</f>
        <v/>
      </c>
      <c r="N212" s="1" t="str">
        <f>IF(exp!P219&lt;&gt;"",exp!P219,"")</f>
        <v/>
      </c>
      <c r="O212" s="1" t="str">
        <f>IF(exp!Q219&lt;&gt;"",exp!Q219,"")</f>
        <v/>
      </c>
    </row>
    <row r="213" spans="1:15" x14ac:dyDescent="0.25">
      <c r="A213" s="1" t="str">
        <f>IF(exp!C220&lt;&gt;"",exp!B220,"")</f>
        <v/>
      </c>
      <c r="B213" s="1" t="str">
        <f>IF(exp!C220&lt;&gt;"",exp!C220,"")</f>
        <v/>
      </c>
      <c r="C213" s="1" t="str">
        <f>IF(exp!E220&lt;&gt;"",exp!E220,"")</f>
        <v/>
      </c>
      <c r="D213" s="24" t="str">
        <f>IF(exp!F220&lt;&gt;"",exp!F220,"")</f>
        <v/>
      </c>
      <c r="E213" s="1" t="str">
        <f>IF(exp!G220&lt;&gt;"",exp!G220,"")</f>
        <v/>
      </c>
      <c r="F213" s="1" t="str">
        <f>IF(exp!H220&lt;&gt;"",exp!H220,"")</f>
        <v/>
      </c>
      <c r="G213" s="1" t="str">
        <f>IF(exp!I220&lt;&gt;"",VLOOKUP(exp!I220,private!O:P,2,FALSE),"")</f>
        <v>broy</v>
      </c>
      <c r="H213" s="1" t="str">
        <f>IF(exp!J220&lt;&gt;"",exp!J220,"")</f>
        <v/>
      </c>
      <c r="I213" s="1" t="str">
        <f>IF(exp!K220&lt;&gt;"",exp!K220,"")</f>
        <v/>
      </c>
      <c r="J213" s="1" t="str">
        <f>IF(exp!L220&lt;&gt;"",exp!L220,"")</f>
        <v/>
      </c>
      <c r="K213" s="1" t="str">
        <f>IF(exp!M220&lt;&gt;"",exp!M220,"")</f>
        <v/>
      </c>
      <c r="L213" s="1" t="str">
        <f>IF(exp!N220&lt;&gt;"",exp!N220,"")</f>
        <v/>
      </c>
      <c r="M213" s="1" t="str">
        <f>IF(exp!O220&lt;&gt;"",exp!O220,"")</f>
        <v/>
      </c>
      <c r="N213" s="1" t="str">
        <f>IF(exp!P220&lt;&gt;"",exp!P220,"")</f>
        <v/>
      </c>
      <c r="O213" s="1" t="str">
        <f>IF(exp!Q220&lt;&gt;"",exp!Q220,"")</f>
        <v/>
      </c>
    </row>
    <row r="214" spans="1:15" x14ac:dyDescent="0.25">
      <c r="A214" s="1" t="str">
        <f>IF(exp!C221&lt;&gt;"",exp!B221,"")</f>
        <v/>
      </c>
      <c r="B214" s="1" t="str">
        <f>IF(exp!C221&lt;&gt;"",exp!C221,"")</f>
        <v/>
      </c>
      <c r="C214" s="1" t="str">
        <f>IF(exp!E221&lt;&gt;"",exp!E221,"")</f>
        <v/>
      </c>
      <c r="D214" s="24" t="str">
        <f>IF(exp!F221&lt;&gt;"",exp!F221,"")</f>
        <v/>
      </c>
      <c r="E214" s="1" t="str">
        <f>IF(exp!G221&lt;&gt;"",exp!G221,"")</f>
        <v/>
      </c>
      <c r="F214" s="1" t="str">
        <f>IF(exp!H221&lt;&gt;"",exp!H221,"")</f>
        <v/>
      </c>
      <c r="G214" s="1" t="str">
        <f>IF(exp!I221&lt;&gt;"",VLOOKUP(exp!I221,private!O:P,2,FALSE),"")</f>
        <v>broy</v>
      </c>
      <c r="H214" s="1" t="str">
        <f>IF(exp!J221&lt;&gt;"",exp!J221,"")</f>
        <v/>
      </c>
      <c r="I214" s="1" t="str">
        <f>IF(exp!K221&lt;&gt;"",exp!K221,"")</f>
        <v/>
      </c>
      <c r="J214" s="1" t="str">
        <f>IF(exp!L221&lt;&gt;"",exp!L221,"")</f>
        <v/>
      </c>
      <c r="K214" s="1" t="str">
        <f>IF(exp!M221&lt;&gt;"",exp!M221,"")</f>
        <v/>
      </c>
      <c r="L214" s="1" t="str">
        <f>IF(exp!N221&lt;&gt;"",exp!N221,"")</f>
        <v/>
      </c>
      <c r="M214" s="1" t="str">
        <f>IF(exp!O221&lt;&gt;"",exp!O221,"")</f>
        <v/>
      </c>
      <c r="N214" s="1" t="str">
        <f>IF(exp!P221&lt;&gt;"",exp!P221,"")</f>
        <v/>
      </c>
      <c r="O214" s="1" t="str">
        <f>IF(exp!Q221&lt;&gt;"",exp!Q221,"")</f>
        <v/>
      </c>
    </row>
    <row r="215" spans="1:15" x14ac:dyDescent="0.25">
      <c r="A215" s="1" t="str">
        <f>IF(exp!C222&lt;&gt;"",exp!B222,"")</f>
        <v/>
      </c>
      <c r="B215" s="1" t="str">
        <f>IF(exp!C222&lt;&gt;"",exp!C222,"")</f>
        <v/>
      </c>
      <c r="C215" s="1" t="str">
        <f>IF(exp!E222&lt;&gt;"",exp!E222,"")</f>
        <v/>
      </c>
      <c r="D215" s="24" t="str">
        <f>IF(exp!F222&lt;&gt;"",exp!F222,"")</f>
        <v/>
      </c>
      <c r="E215" s="1" t="str">
        <f>IF(exp!G222&lt;&gt;"",exp!G222,"")</f>
        <v/>
      </c>
      <c r="F215" s="1" t="str">
        <f>IF(exp!H222&lt;&gt;"",exp!H222,"")</f>
        <v/>
      </c>
      <c r="G215" s="1" t="str">
        <f>IF(exp!I222&lt;&gt;"",VLOOKUP(exp!I222,private!O:P,2,FALSE),"")</f>
        <v>broy</v>
      </c>
      <c r="H215" s="1" t="str">
        <f>IF(exp!J222&lt;&gt;"",exp!J222,"")</f>
        <v/>
      </c>
      <c r="I215" s="1" t="str">
        <f>IF(exp!K222&lt;&gt;"",exp!K222,"")</f>
        <v/>
      </c>
      <c r="J215" s="1" t="str">
        <f>IF(exp!L222&lt;&gt;"",exp!L222,"")</f>
        <v/>
      </c>
      <c r="K215" s="1" t="str">
        <f>IF(exp!M222&lt;&gt;"",exp!M222,"")</f>
        <v/>
      </c>
      <c r="L215" s="1" t="str">
        <f>IF(exp!N222&lt;&gt;"",exp!N222,"")</f>
        <v/>
      </c>
      <c r="M215" s="1" t="str">
        <f>IF(exp!O222&lt;&gt;"",exp!O222,"")</f>
        <v/>
      </c>
      <c r="N215" s="1" t="str">
        <f>IF(exp!P222&lt;&gt;"",exp!P222,"")</f>
        <v/>
      </c>
      <c r="O215" s="1" t="str">
        <f>IF(exp!Q222&lt;&gt;"",exp!Q222,"")</f>
        <v/>
      </c>
    </row>
    <row r="216" spans="1:15" x14ac:dyDescent="0.25">
      <c r="A216" s="1" t="str">
        <f>IF(exp!C223&lt;&gt;"",exp!B223,"")</f>
        <v/>
      </c>
      <c r="B216" s="1" t="str">
        <f>IF(exp!C223&lt;&gt;"",exp!C223,"")</f>
        <v/>
      </c>
      <c r="C216" s="1" t="str">
        <f>IF(exp!E223&lt;&gt;"",exp!E223,"")</f>
        <v/>
      </c>
      <c r="D216" s="24" t="str">
        <f>IF(exp!F223&lt;&gt;"",exp!F223,"")</f>
        <v/>
      </c>
      <c r="E216" s="1" t="str">
        <f>IF(exp!G223&lt;&gt;"",exp!G223,"")</f>
        <v/>
      </c>
      <c r="F216" s="1" t="str">
        <f>IF(exp!H223&lt;&gt;"",exp!H223,"")</f>
        <v/>
      </c>
      <c r="G216" s="1" t="str">
        <f>IF(exp!I223&lt;&gt;"",VLOOKUP(exp!I223,private!O:P,2,FALSE),"")</f>
        <v>broy</v>
      </c>
      <c r="H216" s="1" t="str">
        <f>IF(exp!J223&lt;&gt;"",exp!J223,"")</f>
        <v/>
      </c>
      <c r="I216" s="1" t="str">
        <f>IF(exp!K223&lt;&gt;"",exp!K223,"")</f>
        <v/>
      </c>
      <c r="J216" s="1" t="str">
        <f>IF(exp!L223&lt;&gt;"",exp!L223,"")</f>
        <v/>
      </c>
      <c r="K216" s="1" t="str">
        <f>IF(exp!M223&lt;&gt;"",exp!M223,"")</f>
        <v/>
      </c>
      <c r="L216" s="1" t="str">
        <f>IF(exp!N223&lt;&gt;"",exp!N223,"")</f>
        <v/>
      </c>
      <c r="M216" s="1" t="str">
        <f>IF(exp!O223&lt;&gt;"",exp!O223,"")</f>
        <v/>
      </c>
      <c r="N216" s="1" t="str">
        <f>IF(exp!P223&lt;&gt;"",exp!P223,"")</f>
        <v/>
      </c>
      <c r="O216" s="1" t="str">
        <f>IF(exp!Q223&lt;&gt;"",exp!Q223,"")</f>
        <v/>
      </c>
    </row>
    <row r="217" spans="1:15" x14ac:dyDescent="0.25">
      <c r="A217" s="1" t="str">
        <f>IF(exp!C224&lt;&gt;"",exp!B224,"")</f>
        <v/>
      </c>
      <c r="B217" s="1" t="str">
        <f>IF(exp!C224&lt;&gt;"",exp!C224,"")</f>
        <v/>
      </c>
      <c r="C217" s="1" t="str">
        <f>IF(exp!E224&lt;&gt;"",exp!E224,"")</f>
        <v/>
      </c>
      <c r="D217" s="24" t="str">
        <f>IF(exp!F224&lt;&gt;"",exp!F224,"")</f>
        <v/>
      </c>
      <c r="E217" s="1" t="str">
        <f>IF(exp!G224&lt;&gt;"",exp!G224,"")</f>
        <v/>
      </c>
      <c r="F217" s="1" t="str">
        <f>IF(exp!H224&lt;&gt;"",exp!H224,"")</f>
        <v/>
      </c>
      <c r="G217" s="1" t="str">
        <f>IF(exp!I224&lt;&gt;"",VLOOKUP(exp!I224,private!O:P,2,FALSE),"")</f>
        <v>broy</v>
      </c>
      <c r="H217" s="1" t="str">
        <f>IF(exp!J224&lt;&gt;"",exp!J224,"")</f>
        <v/>
      </c>
      <c r="I217" s="1" t="str">
        <f>IF(exp!K224&lt;&gt;"",exp!K224,"")</f>
        <v/>
      </c>
      <c r="J217" s="1" t="str">
        <f>IF(exp!L224&lt;&gt;"",exp!L224,"")</f>
        <v/>
      </c>
      <c r="K217" s="1" t="str">
        <f>IF(exp!M224&lt;&gt;"",exp!M224,"")</f>
        <v/>
      </c>
      <c r="L217" s="1" t="str">
        <f>IF(exp!N224&lt;&gt;"",exp!N224,"")</f>
        <v/>
      </c>
      <c r="M217" s="1" t="str">
        <f>IF(exp!O224&lt;&gt;"",exp!O224,"")</f>
        <v/>
      </c>
      <c r="N217" s="1" t="str">
        <f>IF(exp!P224&lt;&gt;"",exp!P224,"")</f>
        <v/>
      </c>
      <c r="O217" s="1" t="str">
        <f>IF(exp!Q224&lt;&gt;"",exp!Q224,"")</f>
        <v/>
      </c>
    </row>
    <row r="218" spans="1:15" x14ac:dyDescent="0.25">
      <c r="A218" s="1" t="str">
        <f>IF(exp!C225&lt;&gt;"",exp!B225,"")</f>
        <v/>
      </c>
      <c r="B218" s="1" t="str">
        <f>IF(exp!C225&lt;&gt;"",exp!C225,"")</f>
        <v/>
      </c>
      <c r="C218" s="1" t="str">
        <f>IF(exp!E225&lt;&gt;"",exp!E225,"")</f>
        <v/>
      </c>
      <c r="D218" s="24" t="str">
        <f>IF(exp!F225&lt;&gt;"",exp!F225,"")</f>
        <v/>
      </c>
      <c r="E218" s="1" t="str">
        <f>IF(exp!G225&lt;&gt;"",exp!G225,"")</f>
        <v/>
      </c>
      <c r="F218" s="1" t="str">
        <f>IF(exp!H225&lt;&gt;"",exp!H225,"")</f>
        <v/>
      </c>
      <c r="G218" s="1" t="str">
        <f>IF(exp!I225&lt;&gt;"",VLOOKUP(exp!I225,private!O:P,2,FALSE),"")</f>
        <v>broy</v>
      </c>
      <c r="H218" s="1" t="str">
        <f>IF(exp!J225&lt;&gt;"",exp!J225,"")</f>
        <v/>
      </c>
      <c r="I218" s="1" t="str">
        <f>IF(exp!K225&lt;&gt;"",exp!K225,"")</f>
        <v/>
      </c>
      <c r="J218" s="1" t="str">
        <f>IF(exp!L225&lt;&gt;"",exp!L225,"")</f>
        <v/>
      </c>
      <c r="K218" s="1" t="str">
        <f>IF(exp!M225&lt;&gt;"",exp!M225,"")</f>
        <v/>
      </c>
      <c r="L218" s="1" t="str">
        <f>IF(exp!N225&lt;&gt;"",exp!N225,"")</f>
        <v/>
      </c>
      <c r="M218" s="1" t="str">
        <f>IF(exp!O225&lt;&gt;"",exp!O225,"")</f>
        <v/>
      </c>
      <c r="N218" s="1" t="str">
        <f>IF(exp!P225&lt;&gt;"",exp!P225,"")</f>
        <v/>
      </c>
      <c r="O218" s="1" t="str">
        <f>IF(exp!Q225&lt;&gt;"",exp!Q225,"")</f>
        <v/>
      </c>
    </row>
    <row r="219" spans="1:15" x14ac:dyDescent="0.25">
      <c r="A219" s="1" t="str">
        <f>IF(exp!C226&lt;&gt;"",exp!B226,"")</f>
        <v/>
      </c>
      <c r="B219" s="1" t="str">
        <f>IF(exp!C226&lt;&gt;"",exp!C226,"")</f>
        <v/>
      </c>
      <c r="C219" s="1" t="str">
        <f>IF(exp!E226&lt;&gt;"",exp!E226,"")</f>
        <v/>
      </c>
      <c r="D219" s="24" t="str">
        <f>IF(exp!F226&lt;&gt;"",exp!F226,"")</f>
        <v/>
      </c>
      <c r="E219" s="1" t="str">
        <f>IF(exp!G226&lt;&gt;"",exp!G226,"")</f>
        <v/>
      </c>
      <c r="F219" s="1" t="str">
        <f>IF(exp!H226&lt;&gt;"",exp!H226,"")</f>
        <v/>
      </c>
      <c r="G219" s="1" t="str">
        <f>IF(exp!I226&lt;&gt;"",VLOOKUP(exp!I226,private!O:P,2,FALSE),"")</f>
        <v>broy</v>
      </c>
      <c r="H219" s="1" t="str">
        <f>IF(exp!J226&lt;&gt;"",exp!J226,"")</f>
        <v/>
      </c>
      <c r="I219" s="1" t="str">
        <f>IF(exp!K226&lt;&gt;"",exp!K226,"")</f>
        <v/>
      </c>
      <c r="J219" s="1" t="str">
        <f>IF(exp!L226&lt;&gt;"",exp!L226,"")</f>
        <v/>
      </c>
      <c r="K219" s="1" t="str">
        <f>IF(exp!M226&lt;&gt;"",exp!M226,"")</f>
        <v/>
      </c>
      <c r="L219" s="1" t="str">
        <f>IF(exp!N226&lt;&gt;"",exp!N226,"")</f>
        <v/>
      </c>
      <c r="M219" s="1" t="str">
        <f>IF(exp!O226&lt;&gt;"",exp!O226,"")</f>
        <v/>
      </c>
      <c r="N219" s="1" t="str">
        <f>IF(exp!P226&lt;&gt;"",exp!P226,"")</f>
        <v/>
      </c>
      <c r="O219" s="1" t="str">
        <f>IF(exp!Q226&lt;&gt;"",exp!Q226,"")</f>
        <v/>
      </c>
    </row>
    <row r="220" spans="1:15" x14ac:dyDescent="0.25">
      <c r="A220" s="1" t="str">
        <f>IF(exp!C227&lt;&gt;"",exp!B227,"")</f>
        <v/>
      </c>
      <c r="B220" s="1" t="str">
        <f>IF(exp!C227&lt;&gt;"",exp!C227,"")</f>
        <v/>
      </c>
      <c r="C220" s="1" t="str">
        <f>IF(exp!E227&lt;&gt;"",exp!E227,"")</f>
        <v/>
      </c>
      <c r="D220" s="24" t="str">
        <f>IF(exp!F227&lt;&gt;"",exp!F227,"")</f>
        <v/>
      </c>
      <c r="E220" s="1" t="str">
        <f>IF(exp!G227&lt;&gt;"",exp!G227,"")</f>
        <v/>
      </c>
      <c r="F220" s="1" t="str">
        <f>IF(exp!H227&lt;&gt;"",exp!H227,"")</f>
        <v/>
      </c>
      <c r="G220" s="1" t="str">
        <f>IF(exp!I227&lt;&gt;"",VLOOKUP(exp!I227,private!O:P,2,FALSE),"")</f>
        <v>broy</v>
      </c>
      <c r="H220" s="1" t="str">
        <f>IF(exp!J227&lt;&gt;"",exp!J227,"")</f>
        <v/>
      </c>
      <c r="I220" s="1" t="str">
        <f>IF(exp!K227&lt;&gt;"",exp!K227,"")</f>
        <v/>
      </c>
      <c r="J220" s="1" t="str">
        <f>IF(exp!L227&lt;&gt;"",exp!L227,"")</f>
        <v/>
      </c>
      <c r="K220" s="1" t="str">
        <f>IF(exp!M227&lt;&gt;"",exp!M227,"")</f>
        <v/>
      </c>
      <c r="L220" s="1" t="str">
        <f>IF(exp!N227&lt;&gt;"",exp!N227,"")</f>
        <v/>
      </c>
      <c r="M220" s="1" t="str">
        <f>IF(exp!O227&lt;&gt;"",exp!O227,"")</f>
        <v/>
      </c>
      <c r="N220" s="1" t="str">
        <f>IF(exp!P227&lt;&gt;"",exp!P227,"")</f>
        <v/>
      </c>
      <c r="O220" s="1" t="str">
        <f>IF(exp!Q227&lt;&gt;"",exp!Q227,"")</f>
        <v/>
      </c>
    </row>
    <row r="221" spans="1:15" x14ac:dyDescent="0.25">
      <c r="A221" s="1" t="str">
        <f>IF(exp!C228&lt;&gt;"",exp!B228,"")</f>
        <v/>
      </c>
      <c r="B221" s="1" t="str">
        <f>IF(exp!C228&lt;&gt;"",exp!C228,"")</f>
        <v/>
      </c>
      <c r="C221" s="1" t="str">
        <f>IF(exp!E228&lt;&gt;"",exp!E228,"")</f>
        <v/>
      </c>
      <c r="D221" s="24" t="str">
        <f>IF(exp!F228&lt;&gt;"",exp!F228,"")</f>
        <v/>
      </c>
      <c r="E221" s="1" t="str">
        <f>IF(exp!G228&lt;&gt;"",exp!G228,"")</f>
        <v/>
      </c>
      <c r="F221" s="1" t="str">
        <f>IF(exp!H228&lt;&gt;"",exp!H228,"")</f>
        <v/>
      </c>
      <c r="G221" s="1" t="str">
        <f>IF(exp!I228&lt;&gt;"",VLOOKUP(exp!I228,private!O:P,2,FALSE),"")</f>
        <v>broy</v>
      </c>
      <c r="H221" s="1" t="str">
        <f>IF(exp!J228&lt;&gt;"",exp!J228,"")</f>
        <v/>
      </c>
      <c r="I221" s="1" t="str">
        <f>IF(exp!K228&lt;&gt;"",exp!K228,"")</f>
        <v/>
      </c>
      <c r="J221" s="1" t="str">
        <f>IF(exp!L228&lt;&gt;"",exp!L228,"")</f>
        <v/>
      </c>
      <c r="K221" s="1" t="str">
        <f>IF(exp!M228&lt;&gt;"",exp!M228,"")</f>
        <v/>
      </c>
      <c r="L221" s="1" t="str">
        <f>IF(exp!N228&lt;&gt;"",exp!N228,"")</f>
        <v/>
      </c>
      <c r="M221" s="1" t="str">
        <f>IF(exp!O228&lt;&gt;"",exp!O228,"")</f>
        <v/>
      </c>
      <c r="N221" s="1" t="str">
        <f>IF(exp!P228&lt;&gt;"",exp!P228,"")</f>
        <v/>
      </c>
      <c r="O221" s="1" t="str">
        <f>IF(exp!Q228&lt;&gt;"",exp!Q228,"")</f>
        <v/>
      </c>
    </row>
    <row r="222" spans="1:15" x14ac:dyDescent="0.25">
      <c r="A222" s="1" t="str">
        <f>IF(exp!C229&lt;&gt;"",exp!B229,"")</f>
        <v/>
      </c>
      <c r="B222" s="1" t="str">
        <f>IF(exp!C229&lt;&gt;"",exp!C229,"")</f>
        <v/>
      </c>
      <c r="C222" s="1" t="str">
        <f>IF(exp!E229&lt;&gt;"",exp!E229,"")</f>
        <v/>
      </c>
      <c r="D222" s="24" t="str">
        <f>IF(exp!F229&lt;&gt;"",exp!F229,"")</f>
        <v/>
      </c>
      <c r="E222" s="1" t="str">
        <f>IF(exp!G229&lt;&gt;"",exp!G229,"")</f>
        <v/>
      </c>
      <c r="F222" s="1" t="str">
        <f>IF(exp!H229&lt;&gt;"",exp!H229,"")</f>
        <v/>
      </c>
      <c r="G222" s="1" t="str">
        <f>IF(exp!I229&lt;&gt;"",VLOOKUP(exp!I229,private!O:P,2,FALSE),"")</f>
        <v>broy</v>
      </c>
      <c r="H222" s="1" t="str">
        <f>IF(exp!J229&lt;&gt;"",exp!J229,"")</f>
        <v/>
      </c>
      <c r="I222" s="1" t="str">
        <f>IF(exp!K229&lt;&gt;"",exp!K229,"")</f>
        <v/>
      </c>
      <c r="J222" s="1" t="str">
        <f>IF(exp!L229&lt;&gt;"",exp!L229,"")</f>
        <v/>
      </c>
      <c r="K222" s="1" t="str">
        <f>IF(exp!M229&lt;&gt;"",exp!M229,"")</f>
        <v/>
      </c>
      <c r="L222" s="1" t="str">
        <f>IF(exp!N229&lt;&gt;"",exp!N229,"")</f>
        <v/>
      </c>
      <c r="M222" s="1" t="str">
        <f>IF(exp!O229&lt;&gt;"",exp!O229,"")</f>
        <v/>
      </c>
      <c r="N222" s="1" t="str">
        <f>IF(exp!P229&lt;&gt;"",exp!P229,"")</f>
        <v/>
      </c>
      <c r="O222" s="1" t="str">
        <f>IF(exp!Q229&lt;&gt;"",exp!Q229,"")</f>
        <v/>
      </c>
    </row>
    <row r="223" spans="1:15" x14ac:dyDescent="0.25">
      <c r="A223" s="1" t="str">
        <f>IF(exp!C230&lt;&gt;"",exp!B230,"")</f>
        <v/>
      </c>
      <c r="B223" s="1" t="str">
        <f>IF(exp!C230&lt;&gt;"",exp!C230,"")</f>
        <v/>
      </c>
      <c r="C223" s="1" t="str">
        <f>IF(exp!E230&lt;&gt;"",exp!E230,"")</f>
        <v/>
      </c>
      <c r="D223" s="24" t="str">
        <f>IF(exp!F230&lt;&gt;"",exp!F230,"")</f>
        <v/>
      </c>
      <c r="E223" s="1" t="str">
        <f>IF(exp!G230&lt;&gt;"",exp!G230,"")</f>
        <v/>
      </c>
      <c r="F223" s="1" t="str">
        <f>IF(exp!H230&lt;&gt;"",exp!H230,"")</f>
        <v/>
      </c>
      <c r="G223" s="1" t="str">
        <f>IF(exp!I230&lt;&gt;"",VLOOKUP(exp!I230,private!O:P,2,FALSE),"")</f>
        <v>broy</v>
      </c>
      <c r="H223" s="1" t="str">
        <f>IF(exp!J230&lt;&gt;"",exp!J230,"")</f>
        <v/>
      </c>
      <c r="I223" s="1" t="str">
        <f>IF(exp!K230&lt;&gt;"",exp!K230,"")</f>
        <v/>
      </c>
      <c r="J223" s="1" t="str">
        <f>IF(exp!L230&lt;&gt;"",exp!L230,"")</f>
        <v/>
      </c>
      <c r="K223" s="1" t="str">
        <f>IF(exp!M230&lt;&gt;"",exp!M230,"")</f>
        <v/>
      </c>
      <c r="L223" s="1" t="str">
        <f>IF(exp!N230&lt;&gt;"",exp!N230,"")</f>
        <v/>
      </c>
      <c r="M223" s="1" t="str">
        <f>IF(exp!O230&lt;&gt;"",exp!O230,"")</f>
        <v/>
      </c>
      <c r="N223" s="1" t="str">
        <f>IF(exp!P230&lt;&gt;"",exp!P230,"")</f>
        <v/>
      </c>
      <c r="O223" s="1" t="str">
        <f>IF(exp!Q230&lt;&gt;"",exp!Q230,"")</f>
        <v/>
      </c>
    </row>
    <row r="224" spans="1:15" x14ac:dyDescent="0.25">
      <c r="A224" s="1" t="str">
        <f>IF(exp!C231&lt;&gt;"",exp!B231,"")</f>
        <v/>
      </c>
      <c r="B224" s="1" t="str">
        <f>IF(exp!C231&lt;&gt;"",exp!C231,"")</f>
        <v/>
      </c>
      <c r="C224" s="1" t="str">
        <f>IF(exp!E231&lt;&gt;"",exp!E231,"")</f>
        <v/>
      </c>
      <c r="D224" s="24" t="str">
        <f>IF(exp!F231&lt;&gt;"",exp!F231,"")</f>
        <v/>
      </c>
      <c r="E224" s="1" t="str">
        <f>IF(exp!G231&lt;&gt;"",exp!G231,"")</f>
        <v/>
      </c>
      <c r="F224" s="1" t="str">
        <f>IF(exp!H231&lt;&gt;"",exp!H231,"")</f>
        <v/>
      </c>
      <c r="G224" s="1" t="str">
        <f>IF(exp!I231&lt;&gt;"",VLOOKUP(exp!I231,private!O:P,2,FALSE),"")</f>
        <v>broy</v>
      </c>
      <c r="H224" s="1" t="str">
        <f>IF(exp!J231&lt;&gt;"",exp!J231,"")</f>
        <v/>
      </c>
      <c r="I224" s="1" t="str">
        <f>IF(exp!K231&lt;&gt;"",exp!K231,"")</f>
        <v/>
      </c>
      <c r="J224" s="1" t="str">
        <f>IF(exp!L231&lt;&gt;"",exp!L231,"")</f>
        <v/>
      </c>
      <c r="K224" s="1" t="str">
        <f>IF(exp!M231&lt;&gt;"",exp!M231,"")</f>
        <v/>
      </c>
      <c r="L224" s="1" t="str">
        <f>IF(exp!N231&lt;&gt;"",exp!N231,"")</f>
        <v/>
      </c>
      <c r="M224" s="1" t="str">
        <f>IF(exp!O231&lt;&gt;"",exp!O231,"")</f>
        <v/>
      </c>
      <c r="N224" s="1" t="str">
        <f>IF(exp!P231&lt;&gt;"",exp!P231,"")</f>
        <v/>
      </c>
      <c r="O224" s="1" t="str">
        <f>IF(exp!Q231&lt;&gt;"",exp!Q231,"")</f>
        <v/>
      </c>
    </row>
    <row r="225" spans="1:15" x14ac:dyDescent="0.25">
      <c r="A225" s="1" t="str">
        <f>IF(exp!C232&lt;&gt;"",exp!B232,"")</f>
        <v/>
      </c>
      <c r="B225" s="1" t="str">
        <f>IF(exp!C232&lt;&gt;"",exp!C232,"")</f>
        <v/>
      </c>
      <c r="C225" s="1" t="str">
        <f>IF(exp!E232&lt;&gt;"",exp!E232,"")</f>
        <v/>
      </c>
      <c r="D225" s="24" t="str">
        <f>IF(exp!F232&lt;&gt;"",exp!F232,"")</f>
        <v/>
      </c>
      <c r="E225" s="1" t="str">
        <f>IF(exp!G232&lt;&gt;"",exp!G232,"")</f>
        <v/>
      </c>
      <c r="F225" s="1" t="str">
        <f>IF(exp!H232&lt;&gt;"",exp!H232,"")</f>
        <v/>
      </c>
      <c r="G225" s="1" t="str">
        <f>IF(exp!I232&lt;&gt;"",VLOOKUP(exp!I232,private!O:P,2,FALSE),"")</f>
        <v>broy</v>
      </c>
      <c r="H225" s="1" t="str">
        <f>IF(exp!J232&lt;&gt;"",exp!J232,"")</f>
        <v/>
      </c>
      <c r="I225" s="1" t="str">
        <f>IF(exp!K232&lt;&gt;"",exp!K232,"")</f>
        <v/>
      </c>
      <c r="J225" s="1" t="str">
        <f>IF(exp!L232&lt;&gt;"",exp!L232,"")</f>
        <v/>
      </c>
      <c r="K225" s="1" t="str">
        <f>IF(exp!M232&lt;&gt;"",exp!M232,"")</f>
        <v/>
      </c>
      <c r="L225" s="1" t="str">
        <f>IF(exp!N232&lt;&gt;"",exp!N232,"")</f>
        <v/>
      </c>
      <c r="M225" s="1" t="str">
        <f>IF(exp!O232&lt;&gt;"",exp!O232,"")</f>
        <v/>
      </c>
      <c r="N225" s="1" t="str">
        <f>IF(exp!P232&lt;&gt;"",exp!P232,"")</f>
        <v/>
      </c>
      <c r="O225" s="1" t="str">
        <f>IF(exp!Q232&lt;&gt;"",exp!Q232,"")</f>
        <v/>
      </c>
    </row>
    <row r="226" spans="1:15" x14ac:dyDescent="0.25">
      <c r="A226" s="1" t="str">
        <f>IF(exp!C233&lt;&gt;"",exp!B233,"")</f>
        <v/>
      </c>
      <c r="B226" s="1" t="str">
        <f>IF(exp!C233&lt;&gt;"",exp!C233,"")</f>
        <v/>
      </c>
      <c r="C226" s="1" t="str">
        <f>IF(exp!E233&lt;&gt;"",exp!E233,"")</f>
        <v/>
      </c>
      <c r="D226" s="24" t="str">
        <f>IF(exp!F233&lt;&gt;"",exp!F233,"")</f>
        <v/>
      </c>
      <c r="E226" s="1" t="str">
        <f>IF(exp!G233&lt;&gt;"",exp!G233,"")</f>
        <v/>
      </c>
      <c r="F226" s="1" t="str">
        <f>IF(exp!H233&lt;&gt;"",exp!H233,"")</f>
        <v/>
      </c>
      <c r="G226" s="1" t="str">
        <f>IF(exp!I233&lt;&gt;"",VLOOKUP(exp!I233,private!O:P,2,FALSE),"")</f>
        <v>broy</v>
      </c>
      <c r="H226" s="1" t="str">
        <f>IF(exp!J233&lt;&gt;"",exp!J233,"")</f>
        <v/>
      </c>
      <c r="I226" s="1" t="str">
        <f>IF(exp!K233&lt;&gt;"",exp!K233,"")</f>
        <v/>
      </c>
      <c r="J226" s="1" t="str">
        <f>IF(exp!L233&lt;&gt;"",exp!L233,"")</f>
        <v/>
      </c>
      <c r="K226" s="1" t="str">
        <f>IF(exp!M233&lt;&gt;"",exp!M233,"")</f>
        <v/>
      </c>
      <c r="L226" s="1" t="str">
        <f>IF(exp!N233&lt;&gt;"",exp!N233,"")</f>
        <v/>
      </c>
      <c r="M226" s="1" t="str">
        <f>IF(exp!O233&lt;&gt;"",exp!O233,"")</f>
        <v/>
      </c>
      <c r="N226" s="1" t="str">
        <f>IF(exp!P233&lt;&gt;"",exp!P233,"")</f>
        <v/>
      </c>
      <c r="O226" s="1" t="str">
        <f>IF(exp!Q233&lt;&gt;"",exp!Q233,"")</f>
        <v/>
      </c>
    </row>
    <row r="227" spans="1:15" x14ac:dyDescent="0.25">
      <c r="A227" s="1" t="str">
        <f>IF(exp!C234&lt;&gt;"",exp!B234,"")</f>
        <v/>
      </c>
      <c r="B227" s="1" t="str">
        <f>IF(exp!C234&lt;&gt;"",exp!C234,"")</f>
        <v/>
      </c>
      <c r="C227" s="1" t="str">
        <f>IF(exp!E234&lt;&gt;"",exp!E234,"")</f>
        <v/>
      </c>
      <c r="D227" s="24" t="str">
        <f>IF(exp!F234&lt;&gt;"",exp!F234,"")</f>
        <v/>
      </c>
      <c r="E227" s="1" t="str">
        <f>IF(exp!G234&lt;&gt;"",exp!G234,"")</f>
        <v/>
      </c>
      <c r="F227" s="1" t="str">
        <f>IF(exp!H234&lt;&gt;"",exp!H234,"")</f>
        <v/>
      </c>
      <c r="G227" s="1" t="str">
        <f>IF(exp!I234&lt;&gt;"",VLOOKUP(exp!I234,private!O:P,2,FALSE),"")</f>
        <v>broy</v>
      </c>
      <c r="H227" s="1" t="str">
        <f>IF(exp!J234&lt;&gt;"",exp!J234,"")</f>
        <v/>
      </c>
      <c r="I227" s="1" t="str">
        <f>IF(exp!K234&lt;&gt;"",exp!K234,"")</f>
        <v/>
      </c>
      <c r="J227" s="1" t="str">
        <f>IF(exp!L234&lt;&gt;"",exp!L234,"")</f>
        <v/>
      </c>
      <c r="K227" s="1" t="str">
        <f>IF(exp!M234&lt;&gt;"",exp!M234,"")</f>
        <v/>
      </c>
      <c r="L227" s="1" t="str">
        <f>IF(exp!N234&lt;&gt;"",exp!N234,"")</f>
        <v/>
      </c>
      <c r="M227" s="1" t="str">
        <f>IF(exp!O234&lt;&gt;"",exp!O234,"")</f>
        <v/>
      </c>
      <c r="N227" s="1" t="str">
        <f>IF(exp!P234&lt;&gt;"",exp!P234,"")</f>
        <v/>
      </c>
      <c r="O227" s="1" t="str">
        <f>IF(exp!Q234&lt;&gt;"",exp!Q234,"")</f>
        <v/>
      </c>
    </row>
    <row r="228" spans="1:15" x14ac:dyDescent="0.25">
      <c r="A228" s="1" t="str">
        <f>IF(exp!C235&lt;&gt;"",exp!B235,"")</f>
        <v/>
      </c>
      <c r="B228" s="1" t="str">
        <f>IF(exp!C235&lt;&gt;"",exp!C235,"")</f>
        <v/>
      </c>
      <c r="C228" s="1" t="str">
        <f>IF(exp!E235&lt;&gt;"",exp!E235,"")</f>
        <v/>
      </c>
      <c r="D228" s="24" t="str">
        <f>IF(exp!F235&lt;&gt;"",exp!F235,"")</f>
        <v/>
      </c>
      <c r="E228" s="1" t="str">
        <f>IF(exp!G235&lt;&gt;"",exp!G235,"")</f>
        <v/>
      </c>
      <c r="F228" s="1" t="str">
        <f>IF(exp!H235&lt;&gt;"",exp!H235,"")</f>
        <v/>
      </c>
      <c r="G228" s="1" t="str">
        <f>IF(exp!I235&lt;&gt;"",VLOOKUP(exp!I235,private!O:P,2,FALSE),"")</f>
        <v>broy</v>
      </c>
      <c r="H228" s="1" t="str">
        <f>IF(exp!J235&lt;&gt;"",exp!J235,"")</f>
        <v/>
      </c>
      <c r="I228" s="1" t="str">
        <f>IF(exp!K235&lt;&gt;"",exp!K235,"")</f>
        <v/>
      </c>
      <c r="J228" s="1" t="str">
        <f>IF(exp!L235&lt;&gt;"",exp!L235,"")</f>
        <v/>
      </c>
      <c r="K228" s="1" t="str">
        <f>IF(exp!M235&lt;&gt;"",exp!M235,"")</f>
        <v/>
      </c>
      <c r="L228" s="1" t="str">
        <f>IF(exp!N235&lt;&gt;"",exp!N235,"")</f>
        <v/>
      </c>
      <c r="M228" s="1" t="str">
        <f>IF(exp!O235&lt;&gt;"",exp!O235,"")</f>
        <v/>
      </c>
      <c r="N228" s="1" t="str">
        <f>IF(exp!P235&lt;&gt;"",exp!P235,"")</f>
        <v/>
      </c>
      <c r="O228" s="1" t="str">
        <f>IF(exp!Q235&lt;&gt;"",exp!Q235,"")</f>
        <v/>
      </c>
    </row>
    <row r="229" spans="1:15" x14ac:dyDescent="0.25">
      <c r="A229" s="1" t="str">
        <f>IF(exp!C236&lt;&gt;"",exp!B236,"")</f>
        <v/>
      </c>
      <c r="B229" s="1" t="str">
        <f>IF(exp!C236&lt;&gt;"",exp!C236,"")</f>
        <v/>
      </c>
      <c r="C229" s="1" t="str">
        <f>IF(exp!E236&lt;&gt;"",exp!E236,"")</f>
        <v/>
      </c>
      <c r="D229" s="24" t="str">
        <f>IF(exp!F236&lt;&gt;"",exp!F236,"")</f>
        <v/>
      </c>
      <c r="E229" s="1" t="str">
        <f>IF(exp!G236&lt;&gt;"",exp!G236,"")</f>
        <v/>
      </c>
      <c r="F229" s="1" t="str">
        <f>IF(exp!H236&lt;&gt;"",exp!H236,"")</f>
        <v/>
      </c>
      <c r="G229" s="1" t="str">
        <f>IF(exp!I236&lt;&gt;"",VLOOKUP(exp!I236,private!O:P,2,FALSE),"")</f>
        <v>broy</v>
      </c>
      <c r="H229" s="1" t="str">
        <f>IF(exp!J236&lt;&gt;"",exp!J236,"")</f>
        <v/>
      </c>
      <c r="I229" s="1" t="str">
        <f>IF(exp!K236&lt;&gt;"",exp!K236,"")</f>
        <v/>
      </c>
      <c r="J229" s="1" t="str">
        <f>IF(exp!L236&lt;&gt;"",exp!L236,"")</f>
        <v/>
      </c>
      <c r="K229" s="1" t="str">
        <f>IF(exp!M236&lt;&gt;"",exp!M236,"")</f>
        <v/>
      </c>
      <c r="L229" s="1" t="str">
        <f>IF(exp!N236&lt;&gt;"",exp!N236,"")</f>
        <v/>
      </c>
      <c r="M229" s="1" t="str">
        <f>IF(exp!O236&lt;&gt;"",exp!O236,"")</f>
        <v/>
      </c>
      <c r="N229" s="1" t="str">
        <f>IF(exp!P236&lt;&gt;"",exp!P236,"")</f>
        <v/>
      </c>
      <c r="O229" s="1" t="str">
        <f>IF(exp!Q236&lt;&gt;"",exp!Q236,"")</f>
        <v/>
      </c>
    </row>
    <row r="230" spans="1:15" x14ac:dyDescent="0.25">
      <c r="A230" s="1" t="str">
        <f>IF(exp!C237&lt;&gt;"",exp!B237,"")</f>
        <v/>
      </c>
      <c r="B230" s="1" t="str">
        <f>IF(exp!C237&lt;&gt;"",exp!C237,"")</f>
        <v/>
      </c>
      <c r="C230" s="1" t="str">
        <f>IF(exp!E237&lt;&gt;"",exp!E237,"")</f>
        <v/>
      </c>
      <c r="D230" s="24" t="str">
        <f>IF(exp!F237&lt;&gt;"",exp!F237,"")</f>
        <v/>
      </c>
      <c r="E230" s="1" t="str">
        <f>IF(exp!G237&lt;&gt;"",exp!G237,"")</f>
        <v/>
      </c>
      <c r="F230" s="1" t="str">
        <f>IF(exp!H237&lt;&gt;"",exp!H237,"")</f>
        <v/>
      </c>
      <c r="G230" s="1" t="str">
        <f>IF(exp!I237&lt;&gt;"",VLOOKUP(exp!I237,private!O:P,2,FALSE),"")</f>
        <v>broy</v>
      </c>
      <c r="H230" s="1" t="str">
        <f>IF(exp!J237&lt;&gt;"",exp!J237,"")</f>
        <v/>
      </c>
      <c r="I230" s="1" t="str">
        <f>IF(exp!K237&lt;&gt;"",exp!K237,"")</f>
        <v/>
      </c>
      <c r="J230" s="1" t="str">
        <f>IF(exp!L237&lt;&gt;"",exp!L237,"")</f>
        <v/>
      </c>
      <c r="K230" s="1" t="str">
        <f>IF(exp!M237&lt;&gt;"",exp!M237,"")</f>
        <v/>
      </c>
      <c r="L230" s="1" t="str">
        <f>IF(exp!N237&lt;&gt;"",exp!N237,"")</f>
        <v/>
      </c>
      <c r="M230" s="1" t="str">
        <f>IF(exp!O237&lt;&gt;"",exp!O237,"")</f>
        <v/>
      </c>
      <c r="N230" s="1" t="str">
        <f>IF(exp!P237&lt;&gt;"",exp!P237,"")</f>
        <v/>
      </c>
      <c r="O230" s="1" t="str">
        <f>IF(exp!Q237&lt;&gt;"",exp!Q237,"")</f>
        <v/>
      </c>
    </row>
    <row r="231" spans="1:15" x14ac:dyDescent="0.25">
      <c r="A231" s="1" t="str">
        <f>IF(exp!C238&lt;&gt;"",exp!B238,"")</f>
        <v/>
      </c>
      <c r="B231" s="1" t="str">
        <f>IF(exp!C238&lt;&gt;"",exp!C238,"")</f>
        <v/>
      </c>
      <c r="C231" s="1" t="str">
        <f>IF(exp!E238&lt;&gt;"",exp!E238,"")</f>
        <v/>
      </c>
      <c r="D231" s="24" t="str">
        <f>IF(exp!F238&lt;&gt;"",exp!F238,"")</f>
        <v/>
      </c>
      <c r="E231" s="1" t="str">
        <f>IF(exp!G238&lt;&gt;"",exp!G238,"")</f>
        <v/>
      </c>
      <c r="F231" s="1" t="str">
        <f>IF(exp!H238&lt;&gt;"",exp!H238,"")</f>
        <v/>
      </c>
      <c r="G231" s="1" t="str">
        <f>IF(exp!I238&lt;&gt;"",VLOOKUP(exp!I238,private!O:P,2,FALSE),"")</f>
        <v>broy</v>
      </c>
      <c r="H231" s="1" t="str">
        <f>IF(exp!J238&lt;&gt;"",exp!J238,"")</f>
        <v/>
      </c>
      <c r="I231" s="1" t="str">
        <f>IF(exp!K238&lt;&gt;"",exp!K238,"")</f>
        <v/>
      </c>
      <c r="J231" s="1" t="str">
        <f>IF(exp!L238&lt;&gt;"",exp!L238,"")</f>
        <v/>
      </c>
      <c r="K231" s="1" t="str">
        <f>IF(exp!M238&lt;&gt;"",exp!M238,"")</f>
        <v/>
      </c>
      <c r="L231" s="1" t="str">
        <f>IF(exp!N238&lt;&gt;"",exp!N238,"")</f>
        <v/>
      </c>
      <c r="M231" s="1" t="str">
        <f>IF(exp!O238&lt;&gt;"",exp!O238,"")</f>
        <v/>
      </c>
      <c r="N231" s="1" t="str">
        <f>IF(exp!P238&lt;&gt;"",exp!P238,"")</f>
        <v/>
      </c>
      <c r="O231" s="1" t="str">
        <f>IF(exp!Q238&lt;&gt;"",exp!Q238,"")</f>
        <v/>
      </c>
    </row>
    <row r="232" spans="1:15" x14ac:dyDescent="0.25">
      <c r="A232" s="1" t="str">
        <f>IF(exp!C239&lt;&gt;"",exp!B239,"")</f>
        <v/>
      </c>
      <c r="B232" s="1" t="str">
        <f>IF(exp!C239&lt;&gt;"",exp!C239,"")</f>
        <v/>
      </c>
      <c r="C232" s="1" t="str">
        <f>IF(exp!E239&lt;&gt;"",exp!E239,"")</f>
        <v/>
      </c>
      <c r="D232" s="24" t="str">
        <f>IF(exp!F239&lt;&gt;"",exp!F239,"")</f>
        <v/>
      </c>
      <c r="E232" s="1" t="str">
        <f>IF(exp!G239&lt;&gt;"",exp!G239,"")</f>
        <v/>
      </c>
      <c r="F232" s="1" t="str">
        <f>IF(exp!H239&lt;&gt;"",exp!H239,"")</f>
        <v/>
      </c>
      <c r="G232" s="1" t="str">
        <f>IF(exp!I239&lt;&gt;"",VLOOKUP(exp!I239,private!O:P,2,FALSE),"")</f>
        <v>broy</v>
      </c>
      <c r="H232" s="1" t="str">
        <f>IF(exp!J239&lt;&gt;"",exp!J239,"")</f>
        <v/>
      </c>
      <c r="I232" s="1" t="str">
        <f>IF(exp!K239&lt;&gt;"",exp!K239,"")</f>
        <v/>
      </c>
      <c r="J232" s="1" t="str">
        <f>IF(exp!L239&lt;&gt;"",exp!L239,"")</f>
        <v/>
      </c>
      <c r="K232" s="1" t="str">
        <f>IF(exp!M239&lt;&gt;"",exp!M239,"")</f>
        <v/>
      </c>
      <c r="L232" s="1" t="str">
        <f>IF(exp!N239&lt;&gt;"",exp!N239,"")</f>
        <v/>
      </c>
      <c r="M232" s="1" t="str">
        <f>IF(exp!O239&lt;&gt;"",exp!O239,"")</f>
        <v/>
      </c>
      <c r="N232" s="1" t="str">
        <f>IF(exp!P239&lt;&gt;"",exp!P239,"")</f>
        <v/>
      </c>
      <c r="O232" s="1" t="str">
        <f>IF(exp!Q239&lt;&gt;"",exp!Q239,"")</f>
        <v/>
      </c>
    </row>
    <row r="233" spans="1:15" x14ac:dyDescent="0.25">
      <c r="A233" s="1" t="str">
        <f>IF(exp!C240&lt;&gt;"",exp!B240,"")</f>
        <v/>
      </c>
      <c r="B233" s="1" t="str">
        <f>IF(exp!C240&lt;&gt;"",exp!C240,"")</f>
        <v/>
      </c>
      <c r="C233" s="1" t="str">
        <f>IF(exp!E240&lt;&gt;"",exp!E240,"")</f>
        <v/>
      </c>
      <c r="D233" s="24" t="str">
        <f>IF(exp!F240&lt;&gt;"",exp!F240,"")</f>
        <v/>
      </c>
      <c r="E233" s="1" t="str">
        <f>IF(exp!G240&lt;&gt;"",exp!G240,"")</f>
        <v/>
      </c>
      <c r="F233" s="1" t="str">
        <f>IF(exp!H240&lt;&gt;"",exp!H240,"")</f>
        <v/>
      </c>
      <c r="G233" s="1" t="str">
        <f>IF(exp!I240&lt;&gt;"",VLOOKUP(exp!I240,private!O:P,2,FALSE),"")</f>
        <v>broy</v>
      </c>
      <c r="H233" s="1" t="str">
        <f>IF(exp!J240&lt;&gt;"",exp!J240,"")</f>
        <v/>
      </c>
      <c r="I233" s="1" t="str">
        <f>IF(exp!K240&lt;&gt;"",exp!K240,"")</f>
        <v/>
      </c>
      <c r="J233" s="1" t="str">
        <f>IF(exp!L240&lt;&gt;"",exp!L240,"")</f>
        <v/>
      </c>
      <c r="K233" s="1" t="str">
        <f>IF(exp!M240&lt;&gt;"",exp!M240,"")</f>
        <v/>
      </c>
      <c r="L233" s="1" t="str">
        <f>IF(exp!N240&lt;&gt;"",exp!N240,"")</f>
        <v/>
      </c>
      <c r="M233" s="1" t="str">
        <f>IF(exp!O240&lt;&gt;"",exp!O240,"")</f>
        <v/>
      </c>
      <c r="N233" s="1" t="str">
        <f>IF(exp!P240&lt;&gt;"",exp!P240,"")</f>
        <v/>
      </c>
      <c r="O233" s="1" t="str">
        <f>IF(exp!Q240&lt;&gt;"",exp!Q240,"")</f>
        <v/>
      </c>
    </row>
    <row r="234" spans="1:15" x14ac:dyDescent="0.25">
      <c r="A234" s="1" t="str">
        <f>IF(exp!C241&lt;&gt;"",exp!B241,"")</f>
        <v/>
      </c>
      <c r="B234" s="1" t="str">
        <f>IF(exp!C241&lt;&gt;"",exp!C241,"")</f>
        <v/>
      </c>
      <c r="C234" s="1" t="str">
        <f>IF(exp!E241&lt;&gt;"",exp!E241,"")</f>
        <v/>
      </c>
      <c r="D234" s="24" t="str">
        <f>IF(exp!F241&lt;&gt;"",exp!F241,"")</f>
        <v/>
      </c>
      <c r="E234" s="1" t="str">
        <f>IF(exp!G241&lt;&gt;"",exp!G241,"")</f>
        <v/>
      </c>
      <c r="F234" s="1" t="str">
        <f>IF(exp!H241&lt;&gt;"",exp!H241,"")</f>
        <v/>
      </c>
      <c r="G234" s="1" t="str">
        <f>IF(exp!I241&lt;&gt;"",VLOOKUP(exp!I241,private!O:P,2,FALSE),"")</f>
        <v>broy</v>
      </c>
      <c r="H234" s="1" t="str">
        <f>IF(exp!J241&lt;&gt;"",exp!J241,"")</f>
        <v/>
      </c>
      <c r="I234" s="1" t="str">
        <f>IF(exp!K241&lt;&gt;"",exp!K241,"")</f>
        <v/>
      </c>
      <c r="J234" s="1" t="str">
        <f>IF(exp!L241&lt;&gt;"",exp!L241,"")</f>
        <v/>
      </c>
      <c r="K234" s="1" t="str">
        <f>IF(exp!M241&lt;&gt;"",exp!M241,"")</f>
        <v/>
      </c>
      <c r="L234" s="1" t="str">
        <f>IF(exp!N241&lt;&gt;"",exp!N241,"")</f>
        <v/>
      </c>
      <c r="M234" s="1" t="str">
        <f>IF(exp!O241&lt;&gt;"",exp!O241,"")</f>
        <v/>
      </c>
      <c r="N234" s="1" t="str">
        <f>IF(exp!P241&lt;&gt;"",exp!P241,"")</f>
        <v/>
      </c>
      <c r="O234" s="1" t="str">
        <f>IF(exp!Q241&lt;&gt;"",exp!Q241,"")</f>
        <v/>
      </c>
    </row>
    <row r="235" spans="1:15" x14ac:dyDescent="0.25">
      <c r="A235" s="1" t="str">
        <f>IF(exp!C242&lt;&gt;"",exp!B242,"")</f>
        <v/>
      </c>
      <c r="B235" s="1" t="str">
        <f>IF(exp!C242&lt;&gt;"",exp!C242,"")</f>
        <v/>
      </c>
      <c r="C235" s="1" t="str">
        <f>IF(exp!E242&lt;&gt;"",exp!E242,"")</f>
        <v/>
      </c>
      <c r="D235" s="24" t="str">
        <f>IF(exp!F242&lt;&gt;"",exp!F242,"")</f>
        <v/>
      </c>
      <c r="E235" s="1" t="str">
        <f>IF(exp!G242&lt;&gt;"",exp!G242,"")</f>
        <v/>
      </c>
      <c r="F235" s="1" t="str">
        <f>IF(exp!H242&lt;&gt;"",exp!H242,"")</f>
        <v/>
      </c>
      <c r="G235" s="1" t="str">
        <f>IF(exp!I242&lt;&gt;"",VLOOKUP(exp!I242,private!O:P,2,FALSE),"")</f>
        <v>broy</v>
      </c>
      <c r="H235" s="1" t="str">
        <f>IF(exp!J242&lt;&gt;"",exp!J242,"")</f>
        <v/>
      </c>
      <c r="I235" s="1" t="str">
        <f>IF(exp!K242&lt;&gt;"",exp!K242,"")</f>
        <v/>
      </c>
      <c r="J235" s="1" t="str">
        <f>IF(exp!L242&lt;&gt;"",exp!L242,"")</f>
        <v/>
      </c>
      <c r="K235" s="1" t="str">
        <f>IF(exp!M242&lt;&gt;"",exp!M242,"")</f>
        <v/>
      </c>
      <c r="L235" s="1" t="str">
        <f>IF(exp!N242&lt;&gt;"",exp!N242,"")</f>
        <v/>
      </c>
      <c r="M235" s="1" t="str">
        <f>IF(exp!O242&lt;&gt;"",exp!O242,"")</f>
        <v/>
      </c>
      <c r="N235" s="1" t="str">
        <f>IF(exp!P242&lt;&gt;"",exp!P242,"")</f>
        <v/>
      </c>
      <c r="O235" s="1" t="str">
        <f>IF(exp!Q242&lt;&gt;"",exp!Q242,"")</f>
        <v/>
      </c>
    </row>
    <row r="236" spans="1:15" x14ac:dyDescent="0.25">
      <c r="A236" s="1" t="str">
        <f>IF(exp!C243&lt;&gt;"",exp!B243,"")</f>
        <v/>
      </c>
      <c r="B236" s="1" t="str">
        <f>IF(exp!C243&lt;&gt;"",exp!C243,"")</f>
        <v/>
      </c>
      <c r="C236" s="1" t="str">
        <f>IF(exp!E243&lt;&gt;"",exp!E243,"")</f>
        <v/>
      </c>
      <c r="D236" s="24" t="str">
        <f>IF(exp!F243&lt;&gt;"",exp!F243,"")</f>
        <v/>
      </c>
      <c r="E236" s="1" t="str">
        <f>IF(exp!G243&lt;&gt;"",exp!G243,"")</f>
        <v/>
      </c>
      <c r="F236" s="1" t="str">
        <f>IF(exp!H243&lt;&gt;"",exp!H243,"")</f>
        <v/>
      </c>
      <c r="G236" s="1" t="str">
        <f>IF(exp!I243&lt;&gt;"",VLOOKUP(exp!I243,private!O:P,2,FALSE),"")</f>
        <v>broy</v>
      </c>
      <c r="H236" s="1" t="str">
        <f>IF(exp!J243&lt;&gt;"",exp!J243,"")</f>
        <v/>
      </c>
      <c r="I236" s="1" t="str">
        <f>IF(exp!K243&lt;&gt;"",exp!K243,"")</f>
        <v/>
      </c>
      <c r="J236" s="1" t="str">
        <f>IF(exp!L243&lt;&gt;"",exp!L243,"")</f>
        <v/>
      </c>
      <c r="K236" s="1" t="str">
        <f>IF(exp!M243&lt;&gt;"",exp!M243,"")</f>
        <v/>
      </c>
      <c r="L236" s="1" t="str">
        <f>IF(exp!N243&lt;&gt;"",exp!N243,"")</f>
        <v/>
      </c>
      <c r="M236" s="1" t="str">
        <f>IF(exp!O243&lt;&gt;"",exp!O243,"")</f>
        <v/>
      </c>
      <c r="N236" s="1" t="str">
        <f>IF(exp!P243&lt;&gt;"",exp!P243,"")</f>
        <v/>
      </c>
      <c r="O236" s="1" t="str">
        <f>IF(exp!Q243&lt;&gt;"",exp!Q243,"")</f>
        <v/>
      </c>
    </row>
    <row r="237" spans="1:15" x14ac:dyDescent="0.25">
      <c r="A237" s="1" t="str">
        <f>IF(exp!C244&lt;&gt;"",exp!B244,"")</f>
        <v/>
      </c>
      <c r="B237" s="1" t="str">
        <f>IF(exp!C244&lt;&gt;"",exp!C244,"")</f>
        <v/>
      </c>
      <c r="C237" s="1" t="str">
        <f>IF(exp!E244&lt;&gt;"",exp!E244,"")</f>
        <v/>
      </c>
      <c r="D237" s="24" t="str">
        <f>IF(exp!F244&lt;&gt;"",exp!F244,"")</f>
        <v/>
      </c>
      <c r="E237" s="1" t="str">
        <f>IF(exp!G244&lt;&gt;"",exp!G244,"")</f>
        <v/>
      </c>
      <c r="F237" s="1" t="str">
        <f>IF(exp!H244&lt;&gt;"",exp!H244,"")</f>
        <v/>
      </c>
      <c r="G237" s="1" t="str">
        <f>IF(exp!I244&lt;&gt;"",VLOOKUP(exp!I244,private!O:P,2,FALSE),"")</f>
        <v>broy</v>
      </c>
      <c r="H237" s="1" t="str">
        <f>IF(exp!J244&lt;&gt;"",exp!J244,"")</f>
        <v/>
      </c>
      <c r="I237" s="1" t="str">
        <f>IF(exp!K244&lt;&gt;"",exp!K244,"")</f>
        <v/>
      </c>
      <c r="J237" s="1" t="str">
        <f>IF(exp!L244&lt;&gt;"",exp!L244,"")</f>
        <v/>
      </c>
      <c r="K237" s="1" t="str">
        <f>IF(exp!M244&lt;&gt;"",exp!M244,"")</f>
        <v/>
      </c>
      <c r="L237" s="1" t="str">
        <f>IF(exp!N244&lt;&gt;"",exp!N244,"")</f>
        <v/>
      </c>
      <c r="M237" s="1" t="str">
        <f>IF(exp!O244&lt;&gt;"",exp!O244,"")</f>
        <v/>
      </c>
      <c r="N237" s="1" t="str">
        <f>IF(exp!P244&lt;&gt;"",exp!P244,"")</f>
        <v/>
      </c>
      <c r="O237" s="1" t="str">
        <f>IF(exp!Q244&lt;&gt;"",exp!Q244,"")</f>
        <v/>
      </c>
    </row>
    <row r="238" spans="1:15" x14ac:dyDescent="0.25">
      <c r="A238" s="1" t="str">
        <f>IF(exp!C245&lt;&gt;"",exp!B245,"")</f>
        <v/>
      </c>
      <c r="B238" s="1" t="str">
        <f>IF(exp!C245&lt;&gt;"",exp!C245,"")</f>
        <v/>
      </c>
      <c r="C238" s="1" t="str">
        <f>IF(exp!E245&lt;&gt;"",exp!E245,"")</f>
        <v/>
      </c>
      <c r="D238" s="24" t="str">
        <f>IF(exp!F245&lt;&gt;"",exp!F245,"")</f>
        <v/>
      </c>
      <c r="E238" s="1" t="str">
        <f>IF(exp!G245&lt;&gt;"",exp!G245,"")</f>
        <v/>
      </c>
      <c r="F238" s="1" t="str">
        <f>IF(exp!H245&lt;&gt;"",exp!H245,"")</f>
        <v/>
      </c>
      <c r="G238" s="1" t="str">
        <f>IF(exp!I245&lt;&gt;"",VLOOKUP(exp!I245,private!O:P,2,FALSE),"")</f>
        <v>broy</v>
      </c>
      <c r="H238" s="1" t="str">
        <f>IF(exp!J245&lt;&gt;"",exp!J245,"")</f>
        <v/>
      </c>
      <c r="I238" s="1" t="str">
        <f>IF(exp!K245&lt;&gt;"",exp!K245,"")</f>
        <v/>
      </c>
      <c r="J238" s="1" t="str">
        <f>IF(exp!L245&lt;&gt;"",exp!L245,"")</f>
        <v/>
      </c>
      <c r="K238" s="1" t="str">
        <f>IF(exp!M245&lt;&gt;"",exp!M245,"")</f>
        <v/>
      </c>
      <c r="L238" s="1" t="str">
        <f>IF(exp!N245&lt;&gt;"",exp!N245,"")</f>
        <v/>
      </c>
      <c r="M238" s="1" t="str">
        <f>IF(exp!O245&lt;&gt;"",exp!O245,"")</f>
        <v/>
      </c>
      <c r="N238" s="1" t="str">
        <f>IF(exp!P245&lt;&gt;"",exp!P245,"")</f>
        <v/>
      </c>
      <c r="O238" s="1" t="str">
        <f>IF(exp!Q245&lt;&gt;"",exp!Q245,"")</f>
        <v/>
      </c>
    </row>
    <row r="239" spans="1:15" x14ac:dyDescent="0.25">
      <c r="A239" s="1" t="str">
        <f>IF(exp!C246&lt;&gt;"",exp!B246,"")</f>
        <v/>
      </c>
      <c r="B239" s="1" t="str">
        <f>IF(exp!C246&lt;&gt;"",exp!C246,"")</f>
        <v/>
      </c>
      <c r="C239" s="1" t="str">
        <f>IF(exp!E246&lt;&gt;"",exp!E246,"")</f>
        <v/>
      </c>
      <c r="D239" s="24" t="str">
        <f>IF(exp!F246&lt;&gt;"",exp!F246,"")</f>
        <v/>
      </c>
      <c r="E239" s="1" t="str">
        <f>IF(exp!G246&lt;&gt;"",exp!G246,"")</f>
        <v/>
      </c>
      <c r="F239" s="1" t="str">
        <f>IF(exp!H246&lt;&gt;"",exp!H246,"")</f>
        <v/>
      </c>
      <c r="G239" s="1" t="str">
        <f>IF(exp!I246&lt;&gt;"",VLOOKUP(exp!I246,private!O:P,2,FALSE),"")</f>
        <v>broy</v>
      </c>
      <c r="H239" s="1" t="str">
        <f>IF(exp!J246&lt;&gt;"",exp!J246,"")</f>
        <v/>
      </c>
      <c r="I239" s="1" t="str">
        <f>IF(exp!K246&lt;&gt;"",exp!K246,"")</f>
        <v/>
      </c>
      <c r="J239" s="1" t="str">
        <f>IF(exp!L246&lt;&gt;"",exp!L246,"")</f>
        <v/>
      </c>
      <c r="K239" s="1" t="str">
        <f>IF(exp!M246&lt;&gt;"",exp!M246,"")</f>
        <v/>
      </c>
      <c r="L239" s="1" t="str">
        <f>IF(exp!N246&lt;&gt;"",exp!N246,"")</f>
        <v/>
      </c>
      <c r="M239" s="1" t="str">
        <f>IF(exp!O246&lt;&gt;"",exp!O246,"")</f>
        <v/>
      </c>
      <c r="N239" s="1" t="str">
        <f>IF(exp!P246&lt;&gt;"",exp!P246,"")</f>
        <v/>
      </c>
      <c r="O239" s="1" t="str">
        <f>IF(exp!Q246&lt;&gt;"",exp!Q246,"")</f>
        <v/>
      </c>
    </row>
    <row r="240" spans="1:15" x14ac:dyDescent="0.25">
      <c r="A240" s="1" t="str">
        <f>IF(exp!C247&lt;&gt;"",exp!B247,"")</f>
        <v/>
      </c>
      <c r="B240" s="1" t="str">
        <f>IF(exp!C247&lt;&gt;"",exp!C247,"")</f>
        <v/>
      </c>
      <c r="C240" s="1" t="str">
        <f>IF(exp!E247&lt;&gt;"",exp!E247,"")</f>
        <v/>
      </c>
      <c r="D240" s="24" t="str">
        <f>IF(exp!F247&lt;&gt;"",exp!F247,"")</f>
        <v/>
      </c>
      <c r="E240" s="1" t="str">
        <f>IF(exp!G247&lt;&gt;"",exp!G247,"")</f>
        <v/>
      </c>
      <c r="F240" s="1" t="str">
        <f>IF(exp!H247&lt;&gt;"",exp!H247,"")</f>
        <v/>
      </c>
      <c r="G240" s="1" t="str">
        <f>IF(exp!I247&lt;&gt;"",VLOOKUP(exp!I247,private!O:P,2,FALSE),"")</f>
        <v>broy</v>
      </c>
      <c r="H240" s="1" t="str">
        <f>IF(exp!J247&lt;&gt;"",exp!J247,"")</f>
        <v/>
      </c>
      <c r="I240" s="1" t="str">
        <f>IF(exp!K247&lt;&gt;"",exp!K247,"")</f>
        <v/>
      </c>
      <c r="J240" s="1" t="str">
        <f>IF(exp!L247&lt;&gt;"",exp!L247,"")</f>
        <v/>
      </c>
      <c r="K240" s="1" t="str">
        <f>IF(exp!M247&lt;&gt;"",exp!M247,"")</f>
        <v/>
      </c>
      <c r="L240" s="1" t="str">
        <f>IF(exp!N247&lt;&gt;"",exp!N247,"")</f>
        <v/>
      </c>
      <c r="M240" s="1" t="str">
        <f>IF(exp!O247&lt;&gt;"",exp!O247,"")</f>
        <v/>
      </c>
      <c r="N240" s="1" t="str">
        <f>IF(exp!P247&lt;&gt;"",exp!P247,"")</f>
        <v/>
      </c>
      <c r="O240" s="1" t="str">
        <f>IF(exp!Q247&lt;&gt;"",exp!Q247,"")</f>
        <v/>
      </c>
    </row>
    <row r="241" spans="1:15" x14ac:dyDescent="0.25">
      <c r="A241" s="1" t="str">
        <f>IF(exp!C248&lt;&gt;"",exp!B248,"")</f>
        <v/>
      </c>
      <c r="B241" s="1" t="str">
        <f>IF(exp!C248&lt;&gt;"",exp!C248,"")</f>
        <v/>
      </c>
      <c r="C241" s="1" t="str">
        <f>IF(exp!E248&lt;&gt;"",exp!E248,"")</f>
        <v/>
      </c>
      <c r="D241" s="24" t="str">
        <f>IF(exp!F248&lt;&gt;"",exp!F248,"")</f>
        <v/>
      </c>
      <c r="E241" s="1" t="str">
        <f>IF(exp!G248&lt;&gt;"",exp!G248,"")</f>
        <v/>
      </c>
      <c r="F241" s="1" t="str">
        <f>IF(exp!H248&lt;&gt;"",exp!H248,"")</f>
        <v/>
      </c>
      <c r="G241" s="1" t="str">
        <f>IF(exp!I248&lt;&gt;"",VLOOKUP(exp!I248,private!O:P,2,FALSE),"")</f>
        <v>broy</v>
      </c>
      <c r="H241" s="1" t="str">
        <f>IF(exp!J248&lt;&gt;"",exp!J248,"")</f>
        <v/>
      </c>
      <c r="I241" s="1" t="str">
        <f>IF(exp!K248&lt;&gt;"",exp!K248,"")</f>
        <v/>
      </c>
      <c r="J241" s="1" t="str">
        <f>IF(exp!L248&lt;&gt;"",exp!L248,"")</f>
        <v/>
      </c>
      <c r="K241" s="1" t="str">
        <f>IF(exp!M248&lt;&gt;"",exp!M248,"")</f>
        <v/>
      </c>
      <c r="L241" s="1" t="str">
        <f>IF(exp!N248&lt;&gt;"",exp!N248,"")</f>
        <v/>
      </c>
      <c r="M241" s="1" t="str">
        <f>IF(exp!O248&lt;&gt;"",exp!O248,"")</f>
        <v/>
      </c>
      <c r="N241" s="1" t="str">
        <f>IF(exp!P248&lt;&gt;"",exp!P248,"")</f>
        <v/>
      </c>
      <c r="O241" s="1" t="str">
        <f>IF(exp!Q248&lt;&gt;"",exp!Q248,"")</f>
        <v/>
      </c>
    </row>
    <row r="242" spans="1:15" x14ac:dyDescent="0.25">
      <c r="A242" s="1" t="str">
        <f>IF(exp!C249&lt;&gt;"",exp!B249,"")</f>
        <v/>
      </c>
      <c r="B242" s="1" t="str">
        <f>IF(exp!C249&lt;&gt;"",exp!C249,"")</f>
        <v/>
      </c>
      <c r="C242" s="1" t="str">
        <f>IF(exp!E249&lt;&gt;"",exp!E249,"")</f>
        <v/>
      </c>
      <c r="D242" s="24" t="str">
        <f>IF(exp!F249&lt;&gt;"",exp!F249,"")</f>
        <v/>
      </c>
      <c r="E242" s="1" t="str">
        <f>IF(exp!G249&lt;&gt;"",exp!G249,"")</f>
        <v/>
      </c>
      <c r="F242" s="1" t="str">
        <f>IF(exp!H249&lt;&gt;"",exp!H249,"")</f>
        <v/>
      </c>
      <c r="G242" s="1" t="str">
        <f>IF(exp!I249&lt;&gt;"",VLOOKUP(exp!I249,private!O:P,2,FALSE),"")</f>
        <v>broy</v>
      </c>
      <c r="H242" s="1" t="str">
        <f>IF(exp!J249&lt;&gt;"",exp!J249,"")</f>
        <v/>
      </c>
      <c r="I242" s="1" t="str">
        <f>IF(exp!K249&lt;&gt;"",exp!K249,"")</f>
        <v/>
      </c>
      <c r="J242" s="1" t="str">
        <f>IF(exp!L249&lt;&gt;"",exp!L249,"")</f>
        <v/>
      </c>
      <c r="K242" s="1" t="str">
        <f>IF(exp!M249&lt;&gt;"",exp!M249,"")</f>
        <v/>
      </c>
      <c r="L242" s="1" t="str">
        <f>IF(exp!N249&lt;&gt;"",exp!N249,"")</f>
        <v/>
      </c>
      <c r="M242" s="1" t="str">
        <f>IF(exp!O249&lt;&gt;"",exp!O249,"")</f>
        <v/>
      </c>
      <c r="N242" s="1" t="str">
        <f>IF(exp!P249&lt;&gt;"",exp!P249,"")</f>
        <v/>
      </c>
      <c r="O242" s="1" t="str">
        <f>IF(exp!Q249&lt;&gt;"",exp!Q249,"")</f>
        <v/>
      </c>
    </row>
    <row r="243" spans="1:15" x14ac:dyDescent="0.25">
      <c r="A243" s="1" t="str">
        <f>IF(exp!C250&lt;&gt;"",exp!B250,"")</f>
        <v/>
      </c>
      <c r="B243" s="1" t="str">
        <f>IF(exp!C250&lt;&gt;"",exp!C250,"")</f>
        <v/>
      </c>
      <c r="C243" s="1" t="str">
        <f>IF(exp!E250&lt;&gt;"",exp!E250,"")</f>
        <v/>
      </c>
      <c r="D243" s="24" t="str">
        <f>IF(exp!F250&lt;&gt;"",exp!F250,"")</f>
        <v/>
      </c>
      <c r="E243" s="1" t="str">
        <f>IF(exp!G250&lt;&gt;"",exp!G250,"")</f>
        <v/>
      </c>
      <c r="F243" s="1" t="str">
        <f>IF(exp!H250&lt;&gt;"",exp!H250,"")</f>
        <v/>
      </c>
      <c r="G243" s="1" t="str">
        <f>IF(exp!I250&lt;&gt;"",VLOOKUP(exp!I250,private!O:P,2,FALSE),"")</f>
        <v>broy</v>
      </c>
      <c r="H243" s="1" t="str">
        <f>IF(exp!J250&lt;&gt;"",exp!J250,"")</f>
        <v/>
      </c>
      <c r="I243" s="1" t="str">
        <f>IF(exp!K250&lt;&gt;"",exp!K250,"")</f>
        <v/>
      </c>
      <c r="J243" s="1" t="str">
        <f>IF(exp!L250&lt;&gt;"",exp!L250,"")</f>
        <v/>
      </c>
      <c r="K243" s="1" t="str">
        <f>IF(exp!M250&lt;&gt;"",exp!M250,"")</f>
        <v/>
      </c>
      <c r="L243" s="1" t="str">
        <f>IF(exp!N250&lt;&gt;"",exp!N250,"")</f>
        <v/>
      </c>
      <c r="M243" s="1" t="str">
        <f>IF(exp!O250&lt;&gt;"",exp!O250,"")</f>
        <v/>
      </c>
      <c r="N243" s="1" t="str">
        <f>IF(exp!P250&lt;&gt;"",exp!P250,"")</f>
        <v/>
      </c>
      <c r="O243" s="1" t="str">
        <f>IF(exp!Q250&lt;&gt;"",exp!Q250,"")</f>
        <v/>
      </c>
    </row>
    <row r="244" spans="1:15" x14ac:dyDescent="0.25">
      <c r="A244" s="1" t="str">
        <f>IF(exp!C251&lt;&gt;"",exp!B251,"")</f>
        <v/>
      </c>
      <c r="B244" s="1" t="str">
        <f>IF(exp!C251&lt;&gt;"",exp!C251,"")</f>
        <v/>
      </c>
      <c r="C244" s="1" t="str">
        <f>IF(exp!E251&lt;&gt;"",exp!E251,"")</f>
        <v/>
      </c>
      <c r="D244" s="24" t="str">
        <f>IF(exp!F251&lt;&gt;"",exp!F251,"")</f>
        <v/>
      </c>
      <c r="E244" s="1" t="str">
        <f>IF(exp!G251&lt;&gt;"",exp!G251,"")</f>
        <v/>
      </c>
      <c r="F244" s="1" t="str">
        <f>IF(exp!H251&lt;&gt;"",exp!H251,"")</f>
        <v/>
      </c>
      <c r="G244" s="1" t="str">
        <f>IF(exp!I251&lt;&gt;"",VLOOKUP(exp!I251,private!O:P,2,FALSE),"")</f>
        <v>broy</v>
      </c>
      <c r="H244" s="1" t="str">
        <f>IF(exp!J251&lt;&gt;"",exp!J251,"")</f>
        <v/>
      </c>
      <c r="I244" s="1" t="str">
        <f>IF(exp!K251&lt;&gt;"",exp!K251,"")</f>
        <v/>
      </c>
      <c r="J244" s="1" t="str">
        <f>IF(exp!L251&lt;&gt;"",exp!L251,"")</f>
        <v/>
      </c>
      <c r="K244" s="1" t="str">
        <f>IF(exp!M251&lt;&gt;"",exp!M251,"")</f>
        <v/>
      </c>
      <c r="L244" s="1" t="str">
        <f>IF(exp!N251&lt;&gt;"",exp!N251,"")</f>
        <v/>
      </c>
      <c r="M244" s="1" t="str">
        <f>IF(exp!O251&lt;&gt;"",exp!O251,"")</f>
        <v/>
      </c>
      <c r="N244" s="1" t="str">
        <f>IF(exp!P251&lt;&gt;"",exp!P251,"")</f>
        <v/>
      </c>
      <c r="O244" s="1" t="str">
        <f>IF(exp!Q251&lt;&gt;"",exp!Q251,"")</f>
        <v/>
      </c>
    </row>
    <row r="245" spans="1:15" x14ac:dyDescent="0.25">
      <c r="A245" s="1" t="str">
        <f>IF(exp!C252&lt;&gt;"",exp!B252,"")</f>
        <v/>
      </c>
      <c r="B245" s="1" t="str">
        <f>IF(exp!C252&lt;&gt;"",exp!C252,"")</f>
        <v/>
      </c>
      <c r="C245" s="1" t="str">
        <f>IF(exp!E252&lt;&gt;"",exp!E252,"")</f>
        <v/>
      </c>
      <c r="D245" s="24" t="str">
        <f>IF(exp!F252&lt;&gt;"",exp!F252,"")</f>
        <v/>
      </c>
      <c r="E245" s="1" t="str">
        <f>IF(exp!G252&lt;&gt;"",exp!G252,"")</f>
        <v/>
      </c>
      <c r="F245" s="1" t="str">
        <f>IF(exp!H252&lt;&gt;"",exp!H252,"")</f>
        <v/>
      </c>
      <c r="G245" s="1" t="str">
        <f>IF(exp!I252&lt;&gt;"",VLOOKUP(exp!I252,private!O:P,2,FALSE),"")</f>
        <v>broy</v>
      </c>
      <c r="H245" s="1" t="str">
        <f>IF(exp!J252&lt;&gt;"",exp!J252,"")</f>
        <v/>
      </c>
      <c r="I245" s="1" t="str">
        <f>IF(exp!K252&lt;&gt;"",exp!K252,"")</f>
        <v/>
      </c>
      <c r="J245" s="1" t="str">
        <f>IF(exp!L252&lt;&gt;"",exp!L252,"")</f>
        <v/>
      </c>
      <c r="K245" s="1" t="str">
        <f>IF(exp!M252&lt;&gt;"",exp!M252,"")</f>
        <v/>
      </c>
      <c r="L245" s="1" t="str">
        <f>IF(exp!N252&lt;&gt;"",exp!N252,"")</f>
        <v/>
      </c>
      <c r="M245" s="1" t="str">
        <f>IF(exp!O252&lt;&gt;"",exp!O252,"")</f>
        <v/>
      </c>
      <c r="N245" s="1" t="str">
        <f>IF(exp!P252&lt;&gt;"",exp!P252,"")</f>
        <v/>
      </c>
      <c r="O245" s="1" t="str">
        <f>IF(exp!Q252&lt;&gt;"",exp!Q252,"")</f>
        <v/>
      </c>
    </row>
    <row r="246" spans="1:15" x14ac:dyDescent="0.25">
      <c r="A246" s="1" t="str">
        <f>IF(exp!C253&lt;&gt;"",exp!B253,"")</f>
        <v/>
      </c>
      <c r="B246" s="1" t="str">
        <f>IF(exp!C253&lt;&gt;"",exp!C253,"")</f>
        <v/>
      </c>
      <c r="C246" s="1" t="str">
        <f>IF(exp!E253&lt;&gt;"",exp!E253,"")</f>
        <v/>
      </c>
      <c r="D246" s="24" t="str">
        <f>IF(exp!F253&lt;&gt;"",exp!F253,"")</f>
        <v/>
      </c>
      <c r="E246" s="1" t="str">
        <f>IF(exp!G253&lt;&gt;"",exp!G253,"")</f>
        <v/>
      </c>
      <c r="F246" s="1" t="str">
        <f>IF(exp!H253&lt;&gt;"",exp!H253,"")</f>
        <v/>
      </c>
      <c r="G246" s="1" t="str">
        <f>IF(exp!I253&lt;&gt;"",VLOOKUP(exp!I253,private!O:P,2,FALSE),"")</f>
        <v>broy</v>
      </c>
      <c r="H246" s="1" t="str">
        <f>IF(exp!J253&lt;&gt;"",exp!J253,"")</f>
        <v/>
      </c>
      <c r="I246" s="1" t="str">
        <f>IF(exp!K253&lt;&gt;"",exp!K253,"")</f>
        <v/>
      </c>
      <c r="J246" s="1" t="str">
        <f>IF(exp!L253&lt;&gt;"",exp!L253,"")</f>
        <v/>
      </c>
      <c r="K246" s="1" t="str">
        <f>IF(exp!M253&lt;&gt;"",exp!M253,"")</f>
        <v/>
      </c>
      <c r="L246" s="1" t="str">
        <f>IF(exp!N253&lt;&gt;"",exp!N253,"")</f>
        <v/>
      </c>
      <c r="M246" s="1" t="str">
        <f>IF(exp!O253&lt;&gt;"",exp!O253,"")</f>
        <v/>
      </c>
      <c r="N246" s="1" t="str">
        <f>IF(exp!P253&lt;&gt;"",exp!P253,"")</f>
        <v/>
      </c>
      <c r="O246" s="1" t="str">
        <f>IF(exp!Q253&lt;&gt;"",exp!Q253,"")</f>
        <v/>
      </c>
    </row>
    <row r="247" spans="1:15" x14ac:dyDescent="0.25">
      <c r="A247" s="1" t="str">
        <f>IF(exp!C254&lt;&gt;"",exp!B254,"")</f>
        <v/>
      </c>
      <c r="B247" s="1" t="str">
        <f>IF(exp!C254&lt;&gt;"",exp!C254,"")</f>
        <v/>
      </c>
      <c r="C247" s="1" t="str">
        <f>IF(exp!E254&lt;&gt;"",exp!E254,"")</f>
        <v/>
      </c>
      <c r="D247" s="24" t="str">
        <f>IF(exp!F254&lt;&gt;"",exp!F254,"")</f>
        <v/>
      </c>
      <c r="E247" s="1" t="str">
        <f>IF(exp!G254&lt;&gt;"",exp!G254,"")</f>
        <v/>
      </c>
      <c r="F247" s="1" t="str">
        <f>IF(exp!H254&lt;&gt;"",exp!H254,"")</f>
        <v/>
      </c>
      <c r="G247" s="1" t="str">
        <f>IF(exp!I254&lt;&gt;"",VLOOKUP(exp!I254,private!O:P,2,FALSE),"")</f>
        <v>broy</v>
      </c>
      <c r="H247" s="1" t="str">
        <f>IF(exp!J254&lt;&gt;"",exp!J254,"")</f>
        <v/>
      </c>
      <c r="I247" s="1" t="str">
        <f>IF(exp!K254&lt;&gt;"",exp!K254,"")</f>
        <v/>
      </c>
      <c r="J247" s="1" t="str">
        <f>IF(exp!L254&lt;&gt;"",exp!L254,"")</f>
        <v/>
      </c>
      <c r="K247" s="1" t="str">
        <f>IF(exp!M254&lt;&gt;"",exp!M254,"")</f>
        <v/>
      </c>
      <c r="L247" s="1" t="str">
        <f>IF(exp!N254&lt;&gt;"",exp!N254,"")</f>
        <v/>
      </c>
      <c r="M247" s="1" t="str">
        <f>IF(exp!O254&lt;&gt;"",exp!O254,"")</f>
        <v/>
      </c>
      <c r="N247" s="1" t="str">
        <f>IF(exp!P254&lt;&gt;"",exp!P254,"")</f>
        <v/>
      </c>
      <c r="O247" s="1" t="str">
        <f>IF(exp!Q254&lt;&gt;"",exp!Q254,"")</f>
        <v/>
      </c>
    </row>
    <row r="248" spans="1:15" x14ac:dyDescent="0.25">
      <c r="A248" s="1" t="str">
        <f>IF(exp!C255&lt;&gt;"",exp!B255,"")</f>
        <v/>
      </c>
      <c r="B248" s="1" t="str">
        <f>IF(exp!C255&lt;&gt;"",exp!C255,"")</f>
        <v/>
      </c>
      <c r="C248" s="1" t="str">
        <f>IF(exp!E255&lt;&gt;"",exp!E255,"")</f>
        <v/>
      </c>
      <c r="D248" s="24" t="str">
        <f>IF(exp!F255&lt;&gt;"",exp!F255,"")</f>
        <v/>
      </c>
      <c r="E248" s="1" t="str">
        <f>IF(exp!G255&lt;&gt;"",exp!G255,"")</f>
        <v/>
      </c>
      <c r="F248" s="1" t="str">
        <f>IF(exp!H255&lt;&gt;"",exp!H255,"")</f>
        <v/>
      </c>
      <c r="G248" s="1" t="str">
        <f>IF(exp!I255&lt;&gt;"",VLOOKUP(exp!I255,private!O:P,2,FALSE),"")</f>
        <v>broy</v>
      </c>
      <c r="H248" s="1" t="str">
        <f>IF(exp!J255&lt;&gt;"",exp!J255,"")</f>
        <v/>
      </c>
      <c r="I248" s="1" t="str">
        <f>IF(exp!K255&lt;&gt;"",exp!K255,"")</f>
        <v/>
      </c>
      <c r="J248" s="1" t="str">
        <f>IF(exp!L255&lt;&gt;"",exp!L255,"")</f>
        <v/>
      </c>
      <c r="K248" s="1" t="str">
        <f>IF(exp!M255&lt;&gt;"",exp!M255,"")</f>
        <v/>
      </c>
      <c r="L248" s="1" t="str">
        <f>IF(exp!N255&lt;&gt;"",exp!N255,"")</f>
        <v/>
      </c>
      <c r="M248" s="1" t="str">
        <f>IF(exp!O255&lt;&gt;"",exp!O255,"")</f>
        <v/>
      </c>
      <c r="N248" s="1" t="str">
        <f>IF(exp!P255&lt;&gt;"",exp!P255,"")</f>
        <v/>
      </c>
      <c r="O248" s="1" t="str">
        <f>IF(exp!Q255&lt;&gt;"",exp!Q255,"")</f>
        <v/>
      </c>
    </row>
    <row r="249" spans="1:15" x14ac:dyDescent="0.25">
      <c r="A249" s="1" t="str">
        <f>IF(exp!C256&lt;&gt;"",exp!B256,"")</f>
        <v/>
      </c>
      <c r="B249" s="1" t="str">
        <f>IF(exp!C256&lt;&gt;"",exp!C256,"")</f>
        <v/>
      </c>
      <c r="C249" s="1" t="str">
        <f>IF(exp!E256&lt;&gt;"",exp!E256,"")</f>
        <v/>
      </c>
      <c r="D249" s="24" t="str">
        <f>IF(exp!F256&lt;&gt;"",exp!F256,"")</f>
        <v/>
      </c>
      <c r="E249" s="1" t="str">
        <f>IF(exp!G256&lt;&gt;"",exp!G256,"")</f>
        <v/>
      </c>
      <c r="F249" s="1" t="str">
        <f>IF(exp!H256&lt;&gt;"",exp!H256,"")</f>
        <v/>
      </c>
      <c r="G249" s="1" t="str">
        <f>IF(exp!I256&lt;&gt;"",VLOOKUP(exp!I256,private!O:P,2,FALSE),"")</f>
        <v>broy</v>
      </c>
      <c r="H249" s="1" t="str">
        <f>IF(exp!J256&lt;&gt;"",exp!J256,"")</f>
        <v/>
      </c>
      <c r="I249" s="1" t="str">
        <f>IF(exp!K256&lt;&gt;"",exp!K256,"")</f>
        <v/>
      </c>
      <c r="J249" s="1" t="str">
        <f>IF(exp!L256&lt;&gt;"",exp!L256,"")</f>
        <v/>
      </c>
      <c r="K249" s="1" t="str">
        <f>IF(exp!M256&lt;&gt;"",exp!M256,"")</f>
        <v/>
      </c>
      <c r="L249" s="1" t="str">
        <f>IF(exp!N256&lt;&gt;"",exp!N256,"")</f>
        <v/>
      </c>
      <c r="M249" s="1" t="str">
        <f>IF(exp!O256&lt;&gt;"",exp!O256,"")</f>
        <v/>
      </c>
      <c r="N249" s="1" t="str">
        <f>IF(exp!P256&lt;&gt;"",exp!P256,"")</f>
        <v/>
      </c>
      <c r="O249" s="1" t="str">
        <f>IF(exp!Q256&lt;&gt;"",exp!Q256,"")</f>
        <v/>
      </c>
    </row>
    <row r="250" spans="1:15" x14ac:dyDescent="0.25">
      <c r="A250" s="1" t="str">
        <f>IF(exp!C257&lt;&gt;"",exp!B257,"")</f>
        <v/>
      </c>
      <c r="B250" s="1" t="str">
        <f>IF(exp!C257&lt;&gt;"",exp!C257,"")</f>
        <v/>
      </c>
      <c r="C250" s="1" t="str">
        <f>IF(exp!E257&lt;&gt;"",exp!E257,"")</f>
        <v/>
      </c>
      <c r="D250" s="24" t="str">
        <f>IF(exp!F257&lt;&gt;"",exp!F257,"")</f>
        <v/>
      </c>
      <c r="E250" s="1" t="str">
        <f>IF(exp!G257&lt;&gt;"",exp!G257,"")</f>
        <v/>
      </c>
      <c r="F250" s="1" t="str">
        <f>IF(exp!H257&lt;&gt;"",exp!H257,"")</f>
        <v/>
      </c>
      <c r="G250" s="1" t="str">
        <f>IF(exp!I257&lt;&gt;"",VLOOKUP(exp!I257,private!O:P,2,FALSE),"")</f>
        <v>broy</v>
      </c>
      <c r="H250" s="1" t="str">
        <f>IF(exp!J257&lt;&gt;"",exp!J257,"")</f>
        <v/>
      </c>
      <c r="I250" s="1" t="str">
        <f>IF(exp!K257&lt;&gt;"",exp!K257,"")</f>
        <v/>
      </c>
      <c r="J250" s="1" t="str">
        <f>IF(exp!L257&lt;&gt;"",exp!L257,"")</f>
        <v/>
      </c>
      <c r="K250" s="1" t="str">
        <f>IF(exp!M257&lt;&gt;"",exp!M257,"")</f>
        <v/>
      </c>
      <c r="L250" s="1" t="str">
        <f>IF(exp!N257&lt;&gt;"",exp!N257,"")</f>
        <v/>
      </c>
      <c r="M250" s="1" t="str">
        <f>IF(exp!O257&lt;&gt;"",exp!O257,"")</f>
        <v/>
      </c>
      <c r="N250" s="1" t="str">
        <f>IF(exp!P257&lt;&gt;"",exp!P257,"")</f>
        <v/>
      </c>
      <c r="O250" s="1" t="str">
        <f>IF(exp!Q257&lt;&gt;"",exp!Q257,"")</f>
        <v/>
      </c>
    </row>
    <row r="251" spans="1:15" x14ac:dyDescent="0.25">
      <c r="A251" s="1" t="str">
        <f>IF(exp!C258&lt;&gt;"",exp!B258,"")</f>
        <v/>
      </c>
      <c r="B251" s="1" t="str">
        <f>IF(exp!C258&lt;&gt;"",exp!C258,"")</f>
        <v/>
      </c>
      <c r="C251" s="1" t="str">
        <f>IF(exp!E258&lt;&gt;"",exp!E258,"")</f>
        <v/>
      </c>
      <c r="D251" s="24" t="str">
        <f>IF(exp!F258&lt;&gt;"",exp!F258,"")</f>
        <v/>
      </c>
      <c r="E251" s="1" t="str">
        <f>IF(exp!G258&lt;&gt;"",exp!G258,"")</f>
        <v/>
      </c>
      <c r="F251" s="1" t="str">
        <f>IF(exp!H258&lt;&gt;"",exp!H258,"")</f>
        <v/>
      </c>
      <c r="G251" s="1" t="str">
        <f>IF(exp!I258&lt;&gt;"",VLOOKUP(exp!I258,private!O:P,2,FALSE),"")</f>
        <v>broy</v>
      </c>
      <c r="H251" s="1" t="str">
        <f>IF(exp!J258&lt;&gt;"",exp!J258,"")</f>
        <v/>
      </c>
      <c r="I251" s="1" t="str">
        <f>IF(exp!K258&lt;&gt;"",exp!K258,"")</f>
        <v/>
      </c>
      <c r="J251" s="1" t="str">
        <f>IF(exp!L258&lt;&gt;"",exp!L258,"")</f>
        <v/>
      </c>
      <c r="K251" s="1" t="str">
        <f>IF(exp!M258&lt;&gt;"",exp!M258,"")</f>
        <v/>
      </c>
      <c r="L251" s="1" t="str">
        <f>IF(exp!N258&lt;&gt;"",exp!N258,"")</f>
        <v/>
      </c>
      <c r="M251" s="1" t="str">
        <f>IF(exp!O258&lt;&gt;"",exp!O258,"")</f>
        <v/>
      </c>
      <c r="N251" s="1" t="str">
        <f>IF(exp!P258&lt;&gt;"",exp!P258,"")</f>
        <v/>
      </c>
      <c r="O251" s="1" t="str">
        <f>IF(exp!Q258&lt;&gt;"",exp!Q258,"")</f>
        <v/>
      </c>
    </row>
    <row r="252" spans="1:15" x14ac:dyDescent="0.25">
      <c r="A252" s="1" t="str">
        <f>IF(exp!C259&lt;&gt;"",exp!B259,"")</f>
        <v/>
      </c>
      <c r="B252" s="1" t="str">
        <f>IF(exp!C259&lt;&gt;"",exp!C259,"")</f>
        <v/>
      </c>
      <c r="C252" s="1" t="str">
        <f>IF(exp!E259&lt;&gt;"",exp!E259,"")</f>
        <v/>
      </c>
      <c r="D252" s="24" t="str">
        <f>IF(exp!F259&lt;&gt;"",exp!F259,"")</f>
        <v/>
      </c>
      <c r="E252" s="1" t="str">
        <f>IF(exp!G259&lt;&gt;"",exp!G259,"")</f>
        <v/>
      </c>
      <c r="F252" s="1" t="str">
        <f>IF(exp!H259&lt;&gt;"",exp!H259,"")</f>
        <v/>
      </c>
      <c r="G252" s="1" t="str">
        <f>IF(exp!I259&lt;&gt;"",VLOOKUP(exp!I259,private!O:P,2,FALSE),"")</f>
        <v>broy</v>
      </c>
      <c r="H252" s="1" t="str">
        <f>IF(exp!J259&lt;&gt;"",exp!J259,"")</f>
        <v/>
      </c>
      <c r="I252" s="1" t="str">
        <f>IF(exp!K259&lt;&gt;"",exp!K259,"")</f>
        <v/>
      </c>
      <c r="J252" s="1" t="str">
        <f>IF(exp!L259&lt;&gt;"",exp!L259,"")</f>
        <v/>
      </c>
      <c r="K252" s="1" t="str">
        <f>IF(exp!M259&lt;&gt;"",exp!M259,"")</f>
        <v/>
      </c>
      <c r="L252" s="1" t="str">
        <f>IF(exp!N259&lt;&gt;"",exp!N259,"")</f>
        <v/>
      </c>
      <c r="M252" s="1" t="str">
        <f>IF(exp!O259&lt;&gt;"",exp!O259,"")</f>
        <v/>
      </c>
      <c r="N252" s="1" t="str">
        <f>IF(exp!P259&lt;&gt;"",exp!P259,"")</f>
        <v/>
      </c>
      <c r="O252" s="1" t="str">
        <f>IF(exp!Q259&lt;&gt;"",exp!Q259,"")</f>
        <v/>
      </c>
    </row>
    <row r="253" spans="1:15" x14ac:dyDescent="0.25">
      <c r="A253" s="1" t="str">
        <f>IF(exp!C260&lt;&gt;"",exp!B260,"")</f>
        <v/>
      </c>
      <c r="B253" s="1" t="str">
        <f>IF(exp!C260&lt;&gt;"",exp!C260,"")</f>
        <v/>
      </c>
      <c r="C253" s="1" t="str">
        <f>IF(exp!E260&lt;&gt;"",exp!E260,"")</f>
        <v/>
      </c>
      <c r="D253" s="24" t="str">
        <f>IF(exp!F260&lt;&gt;"",exp!F260,"")</f>
        <v/>
      </c>
      <c r="E253" s="1" t="str">
        <f>IF(exp!G260&lt;&gt;"",exp!G260,"")</f>
        <v/>
      </c>
      <c r="F253" s="1" t="str">
        <f>IF(exp!H260&lt;&gt;"",exp!H260,"")</f>
        <v/>
      </c>
      <c r="G253" s="1" t="str">
        <f>IF(exp!I260&lt;&gt;"",VLOOKUP(exp!I260,private!O:P,2,FALSE),"")</f>
        <v>broy</v>
      </c>
      <c r="H253" s="1" t="str">
        <f>IF(exp!J260&lt;&gt;"",exp!J260,"")</f>
        <v/>
      </c>
      <c r="I253" s="1" t="str">
        <f>IF(exp!K260&lt;&gt;"",exp!K260,"")</f>
        <v/>
      </c>
      <c r="J253" s="1" t="str">
        <f>IF(exp!L260&lt;&gt;"",exp!L260,"")</f>
        <v/>
      </c>
      <c r="K253" s="1" t="str">
        <f>IF(exp!M260&lt;&gt;"",exp!M260,"")</f>
        <v/>
      </c>
      <c r="L253" s="1" t="str">
        <f>IF(exp!N260&lt;&gt;"",exp!N260,"")</f>
        <v/>
      </c>
      <c r="M253" s="1" t="str">
        <f>IF(exp!O260&lt;&gt;"",exp!O260,"")</f>
        <v/>
      </c>
      <c r="N253" s="1" t="str">
        <f>IF(exp!P260&lt;&gt;"",exp!P260,"")</f>
        <v/>
      </c>
      <c r="O253" s="1" t="str">
        <f>IF(exp!Q260&lt;&gt;"",exp!Q260,"")</f>
        <v/>
      </c>
    </row>
    <row r="254" spans="1:15" x14ac:dyDescent="0.25">
      <c r="A254" s="1" t="str">
        <f>IF(exp!C261&lt;&gt;"",exp!B261,"")</f>
        <v/>
      </c>
      <c r="B254" s="1" t="str">
        <f>IF(exp!C261&lt;&gt;"",exp!C261,"")</f>
        <v/>
      </c>
      <c r="C254" s="1" t="str">
        <f>IF(exp!E261&lt;&gt;"",exp!E261,"")</f>
        <v/>
      </c>
      <c r="D254" s="24" t="str">
        <f>IF(exp!F261&lt;&gt;"",exp!F261,"")</f>
        <v/>
      </c>
      <c r="E254" s="1" t="str">
        <f>IF(exp!G261&lt;&gt;"",exp!G261,"")</f>
        <v/>
      </c>
      <c r="F254" s="1" t="str">
        <f>IF(exp!H261&lt;&gt;"",exp!H261,"")</f>
        <v/>
      </c>
      <c r="G254" s="1" t="str">
        <f>IF(exp!I261&lt;&gt;"",VLOOKUP(exp!I261,private!O:P,2,FALSE),"")</f>
        <v>broy</v>
      </c>
      <c r="H254" s="1" t="str">
        <f>IF(exp!J261&lt;&gt;"",exp!J261,"")</f>
        <v/>
      </c>
      <c r="I254" s="1" t="str">
        <f>IF(exp!K261&lt;&gt;"",exp!K261,"")</f>
        <v/>
      </c>
      <c r="J254" s="1" t="str">
        <f>IF(exp!L261&lt;&gt;"",exp!L261,"")</f>
        <v/>
      </c>
      <c r="K254" s="1" t="str">
        <f>IF(exp!M261&lt;&gt;"",exp!M261,"")</f>
        <v/>
      </c>
      <c r="L254" s="1" t="str">
        <f>IF(exp!N261&lt;&gt;"",exp!N261,"")</f>
        <v/>
      </c>
      <c r="M254" s="1" t="str">
        <f>IF(exp!O261&lt;&gt;"",exp!O261,"")</f>
        <v/>
      </c>
      <c r="N254" s="1" t="str">
        <f>IF(exp!P261&lt;&gt;"",exp!P261,"")</f>
        <v/>
      </c>
      <c r="O254" s="1" t="str">
        <f>IF(exp!Q261&lt;&gt;"",exp!Q261,"")</f>
        <v/>
      </c>
    </row>
    <row r="255" spans="1:15" x14ac:dyDescent="0.25">
      <c r="A255" s="1" t="str">
        <f>IF(exp!C262&lt;&gt;"",exp!B262,"")</f>
        <v/>
      </c>
      <c r="B255" s="1" t="str">
        <f>IF(exp!C262&lt;&gt;"",exp!C262,"")</f>
        <v/>
      </c>
      <c r="C255" s="1" t="str">
        <f>IF(exp!E262&lt;&gt;"",exp!E262,"")</f>
        <v/>
      </c>
      <c r="D255" s="24" t="str">
        <f>IF(exp!F262&lt;&gt;"",exp!F262,"")</f>
        <v/>
      </c>
      <c r="E255" s="1" t="str">
        <f>IF(exp!G262&lt;&gt;"",exp!G262,"")</f>
        <v/>
      </c>
      <c r="F255" s="1" t="str">
        <f>IF(exp!H262&lt;&gt;"",exp!H262,"")</f>
        <v/>
      </c>
      <c r="G255" s="1" t="str">
        <f>IF(exp!I262&lt;&gt;"",VLOOKUP(exp!I262,private!O:P,2,FALSE),"")</f>
        <v>broy</v>
      </c>
      <c r="H255" s="1" t="str">
        <f>IF(exp!J262&lt;&gt;"",exp!J262,"")</f>
        <v/>
      </c>
      <c r="I255" s="1" t="str">
        <f>IF(exp!K262&lt;&gt;"",exp!K262,"")</f>
        <v/>
      </c>
      <c r="J255" s="1" t="str">
        <f>IF(exp!L262&lt;&gt;"",exp!L262,"")</f>
        <v/>
      </c>
      <c r="K255" s="1" t="str">
        <f>IF(exp!M262&lt;&gt;"",exp!M262,"")</f>
        <v/>
      </c>
      <c r="L255" s="1" t="str">
        <f>IF(exp!N262&lt;&gt;"",exp!N262,"")</f>
        <v/>
      </c>
      <c r="M255" s="1" t="str">
        <f>IF(exp!O262&lt;&gt;"",exp!O262,"")</f>
        <v/>
      </c>
      <c r="N255" s="1" t="str">
        <f>IF(exp!P262&lt;&gt;"",exp!P262,"")</f>
        <v/>
      </c>
      <c r="O255" s="1" t="str">
        <f>IF(exp!Q262&lt;&gt;"",exp!Q262,"")</f>
        <v/>
      </c>
    </row>
    <row r="256" spans="1:15" x14ac:dyDescent="0.25">
      <c r="A256" s="1" t="str">
        <f>IF(exp!C263&lt;&gt;"",exp!B263,"")</f>
        <v/>
      </c>
      <c r="B256" s="1" t="str">
        <f>IF(exp!C263&lt;&gt;"",exp!C263,"")</f>
        <v/>
      </c>
      <c r="C256" s="1" t="str">
        <f>IF(exp!E263&lt;&gt;"",exp!E263,"")</f>
        <v/>
      </c>
      <c r="D256" s="24" t="str">
        <f>IF(exp!F263&lt;&gt;"",exp!F263,"")</f>
        <v/>
      </c>
      <c r="E256" s="1" t="str">
        <f>IF(exp!G263&lt;&gt;"",exp!G263,"")</f>
        <v/>
      </c>
      <c r="F256" s="1" t="str">
        <f>IF(exp!H263&lt;&gt;"",exp!H263,"")</f>
        <v/>
      </c>
      <c r="G256" s="1" t="str">
        <f>IF(exp!I263&lt;&gt;"",VLOOKUP(exp!I263,private!O:P,2,FALSE),"")</f>
        <v>broy</v>
      </c>
      <c r="H256" s="1" t="str">
        <f>IF(exp!J263&lt;&gt;"",exp!J263,"")</f>
        <v/>
      </c>
      <c r="I256" s="1" t="str">
        <f>IF(exp!K263&lt;&gt;"",exp!K263,"")</f>
        <v/>
      </c>
      <c r="J256" s="1" t="str">
        <f>IF(exp!L263&lt;&gt;"",exp!L263,"")</f>
        <v/>
      </c>
      <c r="K256" s="1" t="str">
        <f>IF(exp!M263&lt;&gt;"",exp!M263,"")</f>
        <v/>
      </c>
      <c r="L256" s="1" t="str">
        <f>IF(exp!N263&lt;&gt;"",exp!N263,"")</f>
        <v/>
      </c>
      <c r="M256" s="1" t="str">
        <f>IF(exp!O263&lt;&gt;"",exp!O263,"")</f>
        <v/>
      </c>
      <c r="N256" s="1" t="str">
        <f>IF(exp!P263&lt;&gt;"",exp!P263,"")</f>
        <v/>
      </c>
      <c r="O256" s="1" t="str">
        <f>IF(exp!Q263&lt;&gt;"",exp!Q263,"")</f>
        <v/>
      </c>
    </row>
    <row r="257" spans="1:15" x14ac:dyDescent="0.25">
      <c r="A257" s="1" t="str">
        <f>IF(exp!C264&lt;&gt;"",exp!B264,"")</f>
        <v/>
      </c>
      <c r="B257" s="1" t="str">
        <f>IF(exp!C264&lt;&gt;"",exp!C264,"")</f>
        <v/>
      </c>
      <c r="C257" s="1" t="str">
        <f>IF(exp!E264&lt;&gt;"",exp!E264,"")</f>
        <v/>
      </c>
      <c r="D257" s="24" t="str">
        <f>IF(exp!F264&lt;&gt;"",exp!F264,"")</f>
        <v/>
      </c>
      <c r="E257" s="1" t="str">
        <f>IF(exp!G264&lt;&gt;"",exp!G264,"")</f>
        <v/>
      </c>
      <c r="F257" s="1" t="str">
        <f>IF(exp!H264&lt;&gt;"",exp!H264,"")</f>
        <v/>
      </c>
      <c r="G257" s="1" t="str">
        <f>IF(exp!I264&lt;&gt;"",VLOOKUP(exp!I264,private!O:P,2,FALSE),"")</f>
        <v>broy</v>
      </c>
      <c r="H257" s="1" t="str">
        <f>IF(exp!J264&lt;&gt;"",exp!J264,"")</f>
        <v/>
      </c>
      <c r="I257" s="1" t="str">
        <f>IF(exp!K264&lt;&gt;"",exp!K264,"")</f>
        <v/>
      </c>
      <c r="J257" s="1" t="str">
        <f>IF(exp!L264&lt;&gt;"",exp!L264,"")</f>
        <v/>
      </c>
      <c r="K257" s="1" t="str">
        <f>IF(exp!M264&lt;&gt;"",exp!M264,"")</f>
        <v/>
      </c>
      <c r="L257" s="1" t="str">
        <f>IF(exp!N264&lt;&gt;"",exp!N264,"")</f>
        <v/>
      </c>
      <c r="M257" s="1" t="str">
        <f>IF(exp!O264&lt;&gt;"",exp!O264,"")</f>
        <v/>
      </c>
      <c r="N257" s="1" t="str">
        <f>IF(exp!P264&lt;&gt;"",exp!P264,"")</f>
        <v/>
      </c>
      <c r="O257" s="1" t="str">
        <f>IF(exp!Q264&lt;&gt;"",exp!Q264,"")</f>
        <v/>
      </c>
    </row>
    <row r="258" spans="1:15" x14ac:dyDescent="0.25">
      <c r="A258" s="1" t="str">
        <f>IF(exp!C265&lt;&gt;"",exp!B265,"")</f>
        <v/>
      </c>
      <c r="B258" s="1" t="str">
        <f>IF(exp!C265&lt;&gt;"",exp!C265,"")</f>
        <v/>
      </c>
      <c r="C258" s="1" t="str">
        <f>IF(exp!E265&lt;&gt;"",exp!E265,"")</f>
        <v/>
      </c>
      <c r="D258" s="24" t="str">
        <f>IF(exp!F265&lt;&gt;"",exp!F265,"")</f>
        <v/>
      </c>
      <c r="E258" s="1" t="str">
        <f>IF(exp!G265&lt;&gt;"",exp!G265,"")</f>
        <v/>
      </c>
      <c r="F258" s="1" t="str">
        <f>IF(exp!H265&lt;&gt;"",exp!H265,"")</f>
        <v/>
      </c>
      <c r="G258" s="1" t="str">
        <f>IF(exp!I265&lt;&gt;"",VLOOKUP(exp!I265,private!O:P,2,FALSE),"")</f>
        <v>broy</v>
      </c>
      <c r="H258" s="1" t="str">
        <f>IF(exp!J265&lt;&gt;"",exp!J265,"")</f>
        <v/>
      </c>
      <c r="I258" s="1" t="str">
        <f>IF(exp!K265&lt;&gt;"",exp!K265,"")</f>
        <v/>
      </c>
      <c r="J258" s="1" t="str">
        <f>IF(exp!L265&lt;&gt;"",exp!L265,"")</f>
        <v/>
      </c>
      <c r="K258" s="1" t="str">
        <f>IF(exp!M265&lt;&gt;"",exp!M265,"")</f>
        <v/>
      </c>
      <c r="L258" s="1" t="str">
        <f>IF(exp!N265&lt;&gt;"",exp!N265,"")</f>
        <v/>
      </c>
      <c r="M258" s="1" t="str">
        <f>IF(exp!O265&lt;&gt;"",exp!O265,"")</f>
        <v/>
      </c>
      <c r="N258" s="1" t="str">
        <f>IF(exp!P265&lt;&gt;"",exp!P265,"")</f>
        <v/>
      </c>
      <c r="O258" s="1" t="str">
        <f>IF(exp!Q265&lt;&gt;"",exp!Q265,"")</f>
        <v/>
      </c>
    </row>
    <row r="259" spans="1:15" x14ac:dyDescent="0.25">
      <c r="A259" s="1" t="str">
        <f>IF(exp!C266&lt;&gt;"",exp!B266,"")</f>
        <v/>
      </c>
      <c r="B259" s="1" t="str">
        <f>IF(exp!C266&lt;&gt;"",exp!C266,"")</f>
        <v/>
      </c>
      <c r="C259" s="1" t="str">
        <f>IF(exp!E266&lt;&gt;"",exp!E266,"")</f>
        <v/>
      </c>
      <c r="D259" s="24" t="str">
        <f>IF(exp!F266&lt;&gt;"",exp!F266,"")</f>
        <v/>
      </c>
      <c r="E259" s="1" t="str">
        <f>IF(exp!G266&lt;&gt;"",exp!G266,"")</f>
        <v/>
      </c>
      <c r="F259" s="1" t="str">
        <f>IF(exp!H266&lt;&gt;"",exp!H266,"")</f>
        <v/>
      </c>
      <c r="G259" s="1" t="str">
        <f>IF(exp!I266&lt;&gt;"",VLOOKUP(exp!I266,private!O:P,2,FALSE),"")</f>
        <v>broy</v>
      </c>
      <c r="H259" s="1" t="str">
        <f>IF(exp!J266&lt;&gt;"",exp!J266,"")</f>
        <v/>
      </c>
      <c r="I259" s="1" t="str">
        <f>IF(exp!K266&lt;&gt;"",exp!K266,"")</f>
        <v/>
      </c>
      <c r="J259" s="1" t="str">
        <f>IF(exp!L266&lt;&gt;"",exp!L266,"")</f>
        <v/>
      </c>
      <c r="K259" s="1" t="str">
        <f>IF(exp!M266&lt;&gt;"",exp!M266,"")</f>
        <v/>
      </c>
      <c r="L259" s="1" t="str">
        <f>IF(exp!N266&lt;&gt;"",exp!N266,"")</f>
        <v/>
      </c>
      <c r="M259" s="1" t="str">
        <f>IF(exp!O266&lt;&gt;"",exp!O266,"")</f>
        <v/>
      </c>
      <c r="N259" s="1" t="str">
        <f>IF(exp!P266&lt;&gt;"",exp!P266,"")</f>
        <v/>
      </c>
      <c r="O259" s="1" t="str">
        <f>IF(exp!Q266&lt;&gt;"",exp!Q266,"")</f>
        <v/>
      </c>
    </row>
    <row r="260" spans="1:15" x14ac:dyDescent="0.25">
      <c r="A260" s="1" t="str">
        <f>IF(exp!C267&lt;&gt;"",exp!B267,"")</f>
        <v/>
      </c>
      <c r="B260" s="1" t="str">
        <f>IF(exp!C267&lt;&gt;"",exp!C267,"")</f>
        <v/>
      </c>
      <c r="C260" s="1" t="str">
        <f>IF(exp!E267&lt;&gt;"",exp!E267,"")</f>
        <v/>
      </c>
      <c r="D260" s="24" t="str">
        <f>IF(exp!F267&lt;&gt;"",exp!F267,"")</f>
        <v/>
      </c>
      <c r="E260" s="1" t="str">
        <f>IF(exp!G267&lt;&gt;"",exp!G267,"")</f>
        <v/>
      </c>
      <c r="F260" s="1" t="str">
        <f>IF(exp!H267&lt;&gt;"",exp!H267,"")</f>
        <v/>
      </c>
      <c r="G260" s="1" t="str">
        <f>IF(exp!I267&lt;&gt;"",VLOOKUP(exp!I267,private!O:P,2,FALSE),"")</f>
        <v>broy</v>
      </c>
      <c r="H260" s="1" t="str">
        <f>IF(exp!J267&lt;&gt;"",exp!J267,"")</f>
        <v/>
      </c>
      <c r="I260" s="1" t="str">
        <f>IF(exp!K267&lt;&gt;"",exp!K267,"")</f>
        <v/>
      </c>
      <c r="J260" s="1" t="str">
        <f>IF(exp!L267&lt;&gt;"",exp!L267,"")</f>
        <v/>
      </c>
      <c r="K260" s="1" t="str">
        <f>IF(exp!M267&lt;&gt;"",exp!M267,"")</f>
        <v/>
      </c>
      <c r="L260" s="1" t="str">
        <f>IF(exp!N267&lt;&gt;"",exp!N267,"")</f>
        <v/>
      </c>
      <c r="M260" s="1" t="str">
        <f>IF(exp!O267&lt;&gt;"",exp!O267,"")</f>
        <v/>
      </c>
      <c r="N260" s="1" t="str">
        <f>IF(exp!P267&lt;&gt;"",exp!P267,"")</f>
        <v/>
      </c>
      <c r="O260" s="1" t="str">
        <f>IF(exp!Q267&lt;&gt;"",exp!Q267,"")</f>
        <v/>
      </c>
    </row>
    <row r="261" spans="1:15" x14ac:dyDescent="0.25">
      <c r="A261" s="1" t="str">
        <f>IF(exp!C268&lt;&gt;"",exp!B268,"")</f>
        <v/>
      </c>
      <c r="B261" s="1" t="str">
        <f>IF(exp!C268&lt;&gt;"",exp!C268,"")</f>
        <v/>
      </c>
      <c r="C261" s="1" t="str">
        <f>IF(exp!E268&lt;&gt;"",exp!E268,"")</f>
        <v/>
      </c>
      <c r="D261" s="24" t="str">
        <f>IF(exp!F268&lt;&gt;"",exp!F268,"")</f>
        <v/>
      </c>
      <c r="E261" s="1" t="str">
        <f>IF(exp!G268&lt;&gt;"",exp!G268,"")</f>
        <v/>
      </c>
      <c r="F261" s="1" t="str">
        <f>IF(exp!H268&lt;&gt;"",exp!H268,"")</f>
        <v/>
      </c>
      <c r="G261" s="1" t="str">
        <f>IF(exp!I268&lt;&gt;"",VLOOKUP(exp!I268,private!O:P,2,FALSE),"")</f>
        <v>broy</v>
      </c>
      <c r="H261" s="1" t="str">
        <f>IF(exp!J268&lt;&gt;"",exp!J268,"")</f>
        <v/>
      </c>
      <c r="I261" s="1" t="str">
        <f>IF(exp!K268&lt;&gt;"",exp!K268,"")</f>
        <v/>
      </c>
      <c r="J261" s="1" t="str">
        <f>IF(exp!L268&lt;&gt;"",exp!L268,"")</f>
        <v/>
      </c>
      <c r="K261" s="1" t="str">
        <f>IF(exp!M268&lt;&gt;"",exp!M268,"")</f>
        <v/>
      </c>
      <c r="L261" s="1" t="str">
        <f>IF(exp!N268&lt;&gt;"",exp!N268,"")</f>
        <v/>
      </c>
      <c r="M261" s="1" t="str">
        <f>IF(exp!O268&lt;&gt;"",exp!O268,"")</f>
        <v/>
      </c>
      <c r="N261" s="1" t="str">
        <f>IF(exp!P268&lt;&gt;"",exp!P268,"")</f>
        <v/>
      </c>
      <c r="O261" s="1" t="str">
        <f>IF(exp!Q268&lt;&gt;"",exp!Q268,"")</f>
        <v/>
      </c>
    </row>
    <row r="262" spans="1:15" x14ac:dyDescent="0.25">
      <c r="A262" s="1" t="str">
        <f>IF(exp!C269&lt;&gt;"",exp!B269,"")</f>
        <v/>
      </c>
      <c r="B262" s="1" t="str">
        <f>IF(exp!C269&lt;&gt;"",exp!C269,"")</f>
        <v/>
      </c>
      <c r="C262" s="1" t="str">
        <f>IF(exp!E269&lt;&gt;"",exp!E269,"")</f>
        <v/>
      </c>
      <c r="D262" s="24" t="str">
        <f>IF(exp!F269&lt;&gt;"",exp!F269,"")</f>
        <v/>
      </c>
      <c r="E262" s="1" t="str">
        <f>IF(exp!G269&lt;&gt;"",exp!G269,"")</f>
        <v/>
      </c>
      <c r="F262" s="1" t="str">
        <f>IF(exp!H269&lt;&gt;"",exp!H269,"")</f>
        <v/>
      </c>
      <c r="G262" s="1" t="str">
        <f>IF(exp!I269&lt;&gt;"",VLOOKUP(exp!I269,private!O:P,2,FALSE),"")</f>
        <v>broy</v>
      </c>
      <c r="H262" s="1" t="str">
        <f>IF(exp!J269&lt;&gt;"",exp!J269,"")</f>
        <v/>
      </c>
      <c r="I262" s="1" t="str">
        <f>IF(exp!K269&lt;&gt;"",exp!K269,"")</f>
        <v/>
      </c>
      <c r="J262" s="1" t="str">
        <f>IF(exp!L269&lt;&gt;"",exp!L269,"")</f>
        <v/>
      </c>
      <c r="K262" s="1" t="str">
        <f>IF(exp!M269&lt;&gt;"",exp!M269,"")</f>
        <v/>
      </c>
      <c r="L262" s="1" t="str">
        <f>IF(exp!N269&lt;&gt;"",exp!N269,"")</f>
        <v/>
      </c>
      <c r="M262" s="1" t="str">
        <f>IF(exp!O269&lt;&gt;"",exp!O269,"")</f>
        <v/>
      </c>
      <c r="N262" s="1" t="str">
        <f>IF(exp!P269&lt;&gt;"",exp!P269,"")</f>
        <v/>
      </c>
      <c r="O262" s="1" t="str">
        <f>IF(exp!Q269&lt;&gt;"",exp!Q269,"")</f>
        <v/>
      </c>
    </row>
    <row r="263" spans="1:15" x14ac:dyDescent="0.25">
      <c r="A263" s="1" t="str">
        <f>IF(exp!C270&lt;&gt;"",exp!B270,"")</f>
        <v/>
      </c>
      <c r="B263" s="1" t="str">
        <f>IF(exp!C270&lt;&gt;"",exp!C270,"")</f>
        <v/>
      </c>
      <c r="C263" s="1" t="str">
        <f>IF(exp!E270&lt;&gt;"",exp!E270,"")</f>
        <v/>
      </c>
      <c r="D263" s="24" t="str">
        <f>IF(exp!F270&lt;&gt;"",exp!F270,"")</f>
        <v/>
      </c>
      <c r="E263" s="1" t="str">
        <f>IF(exp!G270&lt;&gt;"",exp!G270,"")</f>
        <v/>
      </c>
      <c r="F263" s="1" t="str">
        <f>IF(exp!H270&lt;&gt;"",exp!H270,"")</f>
        <v/>
      </c>
      <c r="G263" s="1" t="str">
        <f>IF(exp!I270&lt;&gt;"",VLOOKUP(exp!I270,private!O:P,2,FALSE),"")</f>
        <v>broy</v>
      </c>
      <c r="H263" s="1" t="str">
        <f>IF(exp!J270&lt;&gt;"",exp!J270,"")</f>
        <v/>
      </c>
      <c r="I263" s="1" t="str">
        <f>IF(exp!K270&lt;&gt;"",exp!K270,"")</f>
        <v/>
      </c>
      <c r="J263" s="1" t="str">
        <f>IF(exp!L270&lt;&gt;"",exp!L270,"")</f>
        <v/>
      </c>
      <c r="K263" s="1" t="str">
        <f>IF(exp!M270&lt;&gt;"",exp!M270,"")</f>
        <v/>
      </c>
      <c r="L263" s="1" t="str">
        <f>IF(exp!N270&lt;&gt;"",exp!N270,"")</f>
        <v/>
      </c>
      <c r="M263" s="1" t="str">
        <f>IF(exp!O270&lt;&gt;"",exp!O270,"")</f>
        <v/>
      </c>
      <c r="N263" s="1" t="str">
        <f>IF(exp!P270&lt;&gt;"",exp!P270,"")</f>
        <v/>
      </c>
      <c r="O263" s="1" t="str">
        <f>IF(exp!Q270&lt;&gt;"",exp!Q270,"")</f>
        <v/>
      </c>
    </row>
    <row r="264" spans="1:15" x14ac:dyDescent="0.25">
      <c r="A264" s="1" t="str">
        <f>IF(exp!C271&lt;&gt;"",exp!B271,"")</f>
        <v/>
      </c>
      <c r="B264" s="1" t="str">
        <f>IF(exp!C271&lt;&gt;"",exp!C271,"")</f>
        <v/>
      </c>
      <c r="C264" s="1" t="str">
        <f>IF(exp!E271&lt;&gt;"",exp!E271,"")</f>
        <v/>
      </c>
      <c r="D264" s="24" t="str">
        <f>IF(exp!F271&lt;&gt;"",exp!F271,"")</f>
        <v/>
      </c>
      <c r="E264" s="1" t="str">
        <f>IF(exp!G271&lt;&gt;"",exp!G271,"")</f>
        <v/>
      </c>
      <c r="F264" s="1" t="str">
        <f>IF(exp!H271&lt;&gt;"",exp!H271,"")</f>
        <v/>
      </c>
      <c r="G264" s="1" t="str">
        <f>IF(exp!I271&lt;&gt;"",VLOOKUP(exp!I271,private!O:P,2,FALSE),"")</f>
        <v>broy</v>
      </c>
      <c r="H264" s="1" t="str">
        <f>IF(exp!J271&lt;&gt;"",exp!J271,"")</f>
        <v/>
      </c>
      <c r="I264" s="1" t="str">
        <f>IF(exp!K271&lt;&gt;"",exp!K271,"")</f>
        <v/>
      </c>
      <c r="J264" s="1" t="str">
        <f>IF(exp!L271&lt;&gt;"",exp!L271,"")</f>
        <v/>
      </c>
      <c r="K264" s="1" t="str">
        <f>IF(exp!M271&lt;&gt;"",exp!M271,"")</f>
        <v/>
      </c>
      <c r="L264" s="1" t="str">
        <f>IF(exp!N271&lt;&gt;"",exp!N271,"")</f>
        <v/>
      </c>
      <c r="M264" s="1" t="str">
        <f>IF(exp!O271&lt;&gt;"",exp!O271,"")</f>
        <v/>
      </c>
      <c r="N264" s="1" t="str">
        <f>IF(exp!P271&lt;&gt;"",exp!P271,"")</f>
        <v/>
      </c>
      <c r="O264" s="1" t="str">
        <f>IF(exp!Q271&lt;&gt;"",exp!Q271,"")</f>
        <v/>
      </c>
    </row>
    <row r="265" spans="1:15" x14ac:dyDescent="0.25">
      <c r="A265" s="1" t="str">
        <f>IF(exp!C272&lt;&gt;"",exp!B272,"")</f>
        <v/>
      </c>
      <c r="B265" s="1" t="str">
        <f>IF(exp!C272&lt;&gt;"",exp!C272,"")</f>
        <v/>
      </c>
      <c r="C265" s="1" t="str">
        <f>IF(exp!E272&lt;&gt;"",exp!E272,"")</f>
        <v/>
      </c>
      <c r="D265" s="24" t="str">
        <f>IF(exp!F272&lt;&gt;"",exp!F272,"")</f>
        <v/>
      </c>
      <c r="E265" s="1" t="str">
        <f>IF(exp!G272&lt;&gt;"",exp!G272,"")</f>
        <v/>
      </c>
      <c r="F265" s="1" t="str">
        <f>IF(exp!H272&lt;&gt;"",exp!H272,"")</f>
        <v/>
      </c>
      <c r="G265" s="1" t="str">
        <f>IF(exp!I272&lt;&gt;"",VLOOKUP(exp!I272,private!O:P,2,FALSE),"")</f>
        <v>broy</v>
      </c>
      <c r="H265" s="1" t="str">
        <f>IF(exp!J272&lt;&gt;"",exp!J272,"")</f>
        <v/>
      </c>
      <c r="I265" s="1" t="str">
        <f>IF(exp!K272&lt;&gt;"",exp!K272,"")</f>
        <v/>
      </c>
      <c r="J265" s="1" t="str">
        <f>IF(exp!L272&lt;&gt;"",exp!L272,"")</f>
        <v/>
      </c>
      <c r="K265" s="1" t="str">
        <f>IF(exp!M272&lt;&gt;"",exp!M272,"")</f>
        <v/>
      </c>
      <c r="L265" s="1" t="str">
        <f>IF(exp!N272&lt;&gt;"",exp!N272,"")</f>
        <v/>
      </c>
      <c r="M265" s="1" t="str">
        <f>IF(exp!O272&lt;&gt;"",exp!O272,"")</f>
        <v/>
      </c>
      <c r="N265" s="1" t="str">
        <f>IF(exp!P272&lt;&gt;"",exp!P272,"")</f>
        <v/>
      </c>
      <c r="O265" s="1" t="str">
        <f>IF(exp!Q272&lt;&gt;"",exp!Q272,"")</f>
        <v/>
      </c>
    </row>
    <row r="266" spans="1:15" x14ac:dyDescent="0.25">
      <c r="A266" s="1" t="str">
        <f>IF(exp!C273&lt;&gt;"",exp!B273,"")</f>
        <v/>
      </c>
      <c r="B266" s="1" t="str">
        <f>IF(exp!C273&lt;&gt;"",exp!C273,"")</f>
        <v/>
      </c>
      <c r="C266" s="1" t="str">
        <f>IF(exp!E273&lt;&gt;"",exp!E273,"")</f>
        <v/>
      </c>
      <c r="D266" s="24" t="str">
        <f>IF(exp!F273&lt;&gt;"",exp!F273,"")</f>
        <v/>
      </c>
      <c r="E266" s="1" t="str">
        <f>IF(exp!G273&lt;&gt;"",exp!G273,"")</f>
        <v/>
      </c>
      <c r="F266" s="1" t="str">
        <f>IF(exp!H273&lt;&gt;"",exp!H273,"")</f>
        <v/>
      </c>
      <c r="G266" s="1" t="str">
        <f>IF(exp!I273&lt;&gt;"",VLOOKUP(exp!I273,private!O:P,2,FALSE),"")</f>
        <v>broy</v>
      </c>
      <c r="H266" s="1" t="str">
        <f>IF(exp!J273&lt;&gt;"",exp!J273,"")</f>
        <v/>
      </c>
      <c r="I266" s="1" t="str">
        <f>IF(exp!K273&lt;&gt;"",exp!K273,"")</f>
        <v/>
      </c>
      <c r="J266" s="1" t="str">
        <f>IF(exp!L273&lt;&gt;"",exp!L273,"")</f>
        <v/>
      </c>
      <c r="K266" s="1" t="str">
        <f>IF(exp!M273&lt;&gt;"",exp!M273,"")</f>
        <v/>
      </c>
      <c r="L266" s="1" t="str">
        <f>IF(exp!N273&lt;&gt;"",exp!N273,"")</f>
        <v/>
      </c>
      <c r="M266" s="1" t="str">
        <f>IF(exp!O273&lt;&gt;"",exp!O273,"")</f>
        <v/>
      </c>
      <c r="N266" s="1" t="str">
        <f>IF(exp!P273&lt;&gt;"",exp!P273,"")</f>
        <v/>
      </c>
      <c r="O266" s="1" t="str">
        <f>IF(exp!Q273&lt;&gt;"",exp!Q273,"")</f>
        <v/>
      </c>
    </row>
    <row r="267" spans="1:15" x14ac:dyDescent="0.25">
      <c r="A267" s="1" t="str">
        <f>IF(exp!C274&lt;&gt;"",exp!B274,"")</f>
        <v/>
      </c>
      <c r="B267" s="1" t="str">
        <f>IF(exp!C274&lt;&gt;"",exp!C274,"")</f>
        <v/>
      </c>
      <c r="C267" s="1" t="str">
        <f>IF(exp!E274&lt;&gt;"",exp!E274,"")</f>
        <v/>
      </c>
      <c r="D267" s="24" t="str">
        <f>IF(exp!F274&lt;&gt;"",exp!F274,"")</f>
        <v/>
      </c>
      <c r="E267" s="1" t="str">
        <f>IF(exp!G274&lt;&gt;"",exp!G274,"")</f>
        <v/>
      </c>
      <c r="F267" s="1" t="str">
        <f>IF(exp!H274&lt;&gt;"",exp!H274,"")</f>
        <v/>
      </c>
      <c r="G267" s="1" t="str">
        <f>IF(exp!I274&lt;&gt;"",VLOOKUP(exp!I274,private!O:P,2,FALSE),"")</f>
        <v>broy</v>
      </c>
      <c r="H267" s="1" t="str">
        <f>IF(exp!J274&lt;&gt;"",exp!J274,"")</f>
        <v/>
      </c>
      <c r="I267" s="1" t="str">
        <f>IF(exp!K274&lt;&gt;"",exp!K274,"")</f>
        <v/>
      </c>
      <c r="J267" s="1" t="str">
        <f>IF(exp!L274&lt;&gt;"",exp!L274,"")</f>
        <v/>
      </c>
      <c r="K267" s="1" t="str">
        <f>IF(exp!M274&lt;&gt;"",exp!M274,"")</f>
        <v/>
      </c>
      <c r="L267" s="1" t="str">
        <f>IF(exp!N274&lt;&gt;"",exp!N274,"")</f>
        <v/>
      </c>
      <c r="M267" s="1" t="str">
        <f>IF(exp!O274&lt;&gt;"",exp!O274,"")</f>
        <v/>
      </c>
      <c r="N267" s="1" t="str">
        <f>IF(exp!P274&lt;&gt;"",exp!P274,"")</f>
        <v/>
      </c>
      <c r="O267" s="1" t="str">
        <f>IF(exp!Q274&lt;&gt;"",exp!Q274,"")</f>
        <v/>
      </c>
    </row>
    <row r="268" spans="1:15" x14ac:dyDescent="0.25">
      <c r="A268" s="1" t="str">
        <f>IF(exp!C275&lt;&gt;"",exp!B275,"")</f>
        <v/>
      </c>
      <c r="B268" s="1" t="str">
        <f>IF(exp!C275&lt;&gt;"",exp!C275,"")</f>
        <v/>
      </c>
      <c r="C268" s="1" t="str">
        <f>IF(exp!E275&lt;&gt;"",exp!E275,"")</f>
        <v/>
      </c>
      <c r="D268" s="24" t="str">
        <f>IF(exp!F275&lt;&gt;"",exp!F275,"")</f>
        <v/>
      </c>
      <c r="E268" s="1" t="str">
        <f>IF(exp!G275&lt;&gt;"",exp!G275,"")</f>
        <v/>
      </c>
      <c r="F268" s="1" t="str">
        <f>IF(exp!H275&lt;&gt;"",exp!H275,"")</f>
        <v/>
      </c>
      <c r="G268" s="1" t="str">
        <f>IF(exp!I275&lt;&gt;"",VLOOKUP(exp!I275,private!O:P,2,FALSE),"")</f>
        <v>broy</v>
      </c>
      <c r="H268" s="1" t="str">
        <f>IF(exp!J275&lt;&gt;"",exp!J275,"")</f>
        <v/>
      </c>
      <c r="I268" s="1" t="str">
        <f>IF(exp!K275&lt;&gt;"",exp!K275,"")</f>
        <v/>
      </c>
      <c r="J268" s="1" t="str">
        <f>IF(exp!L275&lt;&gt;"",exp!L275,"")</f>
        <v/>
      </c>
      <c r="K268" s="1" t="str">
        <f>IF(exp!M275&lt;&gt;"",exp!M275,"")</f>
        <v/>
      </c>
      <c r="L268" s="1" t="str">
        <f>IF(exp!N275&lt;&gt;"",exp!N275,"")</f>
        <v/>
      </c>
      <c r="M268" s="1" t="str">
        <f>IF(exp!O275&lt;&gt;"",exp!O275,"")</f>
        <v/>
      </c>
      <c r="N268" s="1" t="str">
        <f>IF(exp!P275&lt;&gt;"",exp!P275,"")</f>
        <v/>
      </c>
      <c r="O268" s="1" t="str">
        <f>IF(exp!Q275&lt;&gt;"",exp!Q275,"")</f>
        <v/>
      </c>
    </row>
    <row r="269" spans="1:15" x14ac:dyDescent="0.25">
      <c r="A269" s="1" t="str">
        <f>IF(exp!C276&lt;&gt;"",exp!B276,"")</f>
        <v/>
      </c>
      <c r="B269" s="1" t="str">
        <f>IF(exp!C276&lt;&gt;"",exp!C276,"")</f>
        <v/>
      </c>
      <c r="C269" s="1" t="str">
        <f>IF(exp!E276&lt;&gt;"",exp!E276,"")</f>
        <v/>
      </c>
      <c r="D269" s="24" t="str">
        <f>IF(exp!F276&lt;&gt;"",exp!F276,"")</f>
        <v/>
      </c>
      <c r="E269" s="1" t="str">
        <f>IF(exp!G276&lt;&gt;"",exp!G276,"")</f>
        <v/>
      </c>
      <c r="F269" s="1" t="str">
        <f>IF(exp!H276&lt;&gt;"",exp!H276,"")</f>
        <v/>
      </c>
      <c r="G269" s="1" t="str">
        <f>IF(exp!I276&lt;&gt;"",VLOOKUP(exp!I276,private!O:P,2,FALSE),"")</f>
        <v>broy</v>
      </c>
      <c r="H269" s="1" t="str">
        <f>IF(exp!J276&lt;&gt;"",exp!J276,"")</f>
        <v/>
      </c>
      <c r="I269" s="1" t="str">
        <f>IF(exp!K276&lt;&gt;"",exp!K276,"")</f>
        <v/>
      </c>
      <c r="J269" s="1" t="str">
        <f>IF(exp!L276&lt;&gt;"",exp!L276,"")</f>
        <v/>
      </c>
      <c r="K269" s="1" t="str">
        <f>IF(exp!M276&lt;&gt;"",exp!M276,"")</f>
        <v/>
      </c>
      <c r="L269" s="1" t="str">
        <f>IF(exp!N276&lt;&gt;"",exp!N276,"")</f>
        <v/>
      </c>
      <c r="M269" s="1" t="str">
        <f>IF(exp!O276&lt;&gt;"",exp!O276,"")</f>
        <v/>
      </c>
      <c r="N269" s="1" t="str">
        <f>IF(exp!P276&lt;&gt;"",exp!P276,"")</f>
        <v/>
      </c>
      <c r="O269" s="1" t="str">
        <f>IF(exp!Q276&lt;&gt;"",exp!Q276,"")</f>
        <v/>
      </c>
    </row>
    <row r="270" spans="1:15" x14ac:dyDescent="0.25">
      <c r="A270" s="1" t="str">
        <f>IF(exp!C277&lt;&gt;"",exp!B277,"")</f>
        <v/>
      </c>
      <c r="B270" s="1" t="str">
        <f>IF(exp!C277&lt;&gt;"",exp!C277,"")</f>
        <v/>
      </c>
      <c r="C270" s="1" t="str">
        <f>IF(exp!E277&lt;&gt;"",exp!E277,"")</f>
        <v/>
      </c>
      <c r="D270" s="24" t="str">
        <f>IF(exp!F277&lt;&gt;"",exp!F277,"")</f>
        <v/>
      </c>
      <c r="E270" s="1" t="str">
        <f>IF(exp!G277&lt;&gt;"",exp!G277,"")</f>
        <v/>
      </c>
      <c r="F270" s="1" t="str">
        <f>IF(exp!H277&lt;&gt;"",exp!H277,"")</f>
        <v/>
      </c>
      <c r="G270" s="1" t="str">
        <f>IF(exp!I277&lt;&gt;"",VLOOKUP(exp!I277,private!O:P,2,FALSE),"")</f>
        <v>broy</v>
      </c>
      <c r="H270" s="1" t="str">
        <f>IF(exp!J277&lt;&gt;"",exp!J277,"")</f>
        <v/>
      </c>
      <c r="I270" s="1" t="str">
        <f>IF(exp!K277&lt;&gt;"",exp!K277,"")</f>
        <v/>
      </c>
      <c r="J270" s="1" t="str">
        <f>IF(exp!L277&lt;&gt;"",exp!L277,"")</f>
        <v/>
      </c>
      <c r="K270" s="1" t="str">
        <f>IF(exp!M277&lt;&gt;"",exp!M277,"")</f>
        <v/>
      </c>
      <c r="L270" s="1" t="str">
        <f>IF(exp!N277&lt;&gt;"",exp!N277,"")</f>
        <v/>
      </c>
      <c r="M270" s="1" t="str">
        <f>IF(exp!O277&lt;&gt;"",exp!O277,"")</f>
        <v/>
      </c>
      <c r="N270" s="1" t="str">
        <f>IF(exp!P277&lt;&gt;"",exp!P277,"")</f>
        <v/>
      </c>
      <c r="O270" s="1" t="str">
        <f>IF(exp!Q277&lt;&gt;"",exp!Q277,"")</f>
        <v/>
      </c>
    </row>
    <row r="271" spans="1:15" x14ac:dyDescent="0.25">
      <c r="A271" s="1" t="str">
        <f>IF(exp!C278&lt;&gt;"",exp!B278,"")</f>
        <v/>
      </c>
      <c r="B271" s="1" t="str">
        <f>IF(exp!C278&lt;&gt;"",exp!C278,"")</f>
        <v/>
      </c>
      <c r="C271" s="1" t="str">
        <f>IF(exp!E278&lt;&gt;"",exp!E278,"")</f>
        <v/>
      </c>
      <c r="D271" s="24" t="str">
        <f>IF(exp!F278&lt;&gt;"",exp!F278,"")</f>
        <v/>
      </c>
      <c r="E271" s="1" t="str">
        <f>IF(exp!G278&lt;&gt;"",exp!G278,"")</f>
        <v/>
      </c>
      <c r="F271" s="1" t="str">
        <f>IF(exp!H278&lt;&gt;"",exp!H278,"")</f>
        <v/>
      </c>
      <c r="G271" s="1" t="str">
        <f>IF(exp!I278&lt;&gt;"",VLOOKUP(exp!I278,private!O:P,2,FALSE),"")</f>
        <v>broy</v>
      </c>
      <c r="H271" s="1" t="str">
        <f>IF(exp!J278&lt;&gt;"",exp!J278,"")</f>
        <v/>
      </c>
      <c r="I271" s="1" t="str">
        <f>IF(exp!K278&lt;&gt;"",exp!K278,"")</f>
        <v/>
      </c>
      <c r="J271" s="1" t="str">
        <f>IF(exp!L278&lt;&gt;"",exp!L278,"")</f>
        <v/>
      </c>
      <c r="K271" s="1" t="str">
        <f>IF(exp!M278&lt;&gt;"",exp!M278,"")</f>
        <v/>
      </c>
      <c r="L271" s="1" t="str">
        <f>IF(exp!N278&lt;&gt;"",exp!N278,"")</f>
        <v/>
      </c>
      <c r="M271" s="1" t="str">
        <f>IF(exp!O278&lt;&gt;"",exp!O278,"")</f>
        <v/>
      </c>
      <c r="N271" s="1" t="str">
        <f>IF(exp!P278&lt;&gt;"",exp!P278,"")</f>
        <v/>
      </c>
      <c r="O271" s="1" t="str">
        <f>IF(exp!Q278&lt;&gt;"",exp!Q278,"")</f>
        <v/>
      </c>
    </row>
    <row r="272" spans="1:15" x14ac:dyDescent="0.25">
      <c r="A272" s="1" t="str">
        <f>IF(exp!C279&lt;&gt;"",exp!B279,"")</f>
        <v/>
      </c>
      <c r="B272" s="1" t="str">
        <f>IF(exp!C279&lt;&gt;"",exp!C279,"")</f>
        <v/>
      </c>
      <c r="C272" s="1" t="str">
        <f>IF(exp!E279&lt;&gt;"",exp!E279,"")</f>
        <v/>
      </c>
      <c r="D272" s="24" t="str">
        <f>IF(exp!F279&lt;&gt;"",exp!F279,"")</f>
        <v/>
      </c>
      <c r="E272" s="1" t="str">
        <f>IF(exp!G279&lt;&gt;"",exp!G279,"")</f>
        <v/>
      </c>
      <c r="F272" s="1" t="str">
        <f>IF(exp!H279&lt;&gt;"",exp!H279,"")</f>
        <v/>
      </c>
      <c r="G272" s="1" t="str">
        <f>IF(exp!I279&lt;&gt;"",VLOOKUP(exp!I279,private!O:P,2,FALSE),"")</f>
        <v>broy</v>
      </c>
      <c r="H272" s="1" t="str">
        <f>IF(exp!J279&lt;&gt;"",exp!J279,"")</f>
        <v/>
      </c>
      <c r="I272" s="1" t="str">
        <f>IF(exp!K279&lt;&gt;"",exp!K279,"")</f>
        <v/>
      </c>
      <c r="J272" s="1" t="str">
        <f>IF(exp!L279&lt;&gt;"",exp!L279,"")</f>
        <v/>
      </c>
      <c r="K272" s="1" t="str">
        <f>IF(exp!M279&lt;&gt;"",exp!M279,"")</f>
        <v/>
      </c>
      <c r="L272" s="1" t="str">
        <f>IF(exp!N279&lt;&gt;"",exp!N279,"")</f>
        <v/>
      </c>
      <c r="M272" s="1" t="str">
        <f>IF(exp!O279&lt;&gt;"",exp!O279,"")</f>
        <v/>
      </c>
      <c r="N272" s="1" t="str">
        <f>IF(exp!P279&lt;&gt;"",exp!P279,"")</f>
        <v/>
      </c>
      <c r="O272" s="1" t="str">
        <f>IF(exp!Q279&lt;&gt;"",exp!Q279,"")</f>
        <v/>
      </c>
    </row>
    <row r="273" spans="1:15" x14ac:dyDescent="0.25">
      <c r="A273" s="1" t="str">
        <f>IF(exp!C280&lt;&gt;"",exp!B280,"")</f>
        <v/>
      </c>
      <c r="B273" s="1" t="str">
        <f>IF(exp!C280&lt;&gt;"",exp!C280,"")</f>
        <v/>
      </c>
      <c r="C273" s="1" t="str">
        <f>IF(exp!E280&lt;&gt;"",exp!E280,"")</f>
        <v/>
      </c>
      <c r="D273" s="24" t="str">
        <f>IF(exp!F280&lt;&gt;"",exp!F280,"")</f>
        <v/>
      </c>
      <c r="E273" s="1" t="str">
        <f>IF(exp!G280&lt;&gt;"",exp!G280,"")</f>
        <v/>
      </c>
      <c r="F273" s="1" t="str">
        <f>IF(exp!H280&lt;&gt;"",exp!H280,"")</f>
        <v/>
      </c>
      <c r="G273" s="1" t="str">
        <f>IF(exp!I280&lt;&gt;"",VLOOKUP(exp!I280,private!O:P,2,FALSE),"")</f>
        <v>broy</v>
      </c>
      <c r="H273" s="1" t="str">
        <f>IF(exp!J280&lt;&gt;"",exp!J280,"")</f>
        <v/>
      </c>
      <c r="I273" s="1" t="str">
        <f>IF(exp!K280&lt;&gt;"",exp!K280,"")</f>
        <v/>
      </c>
      <c r="J273" s="1" t="str">
        <f>IF(exp!L280&lt;&gt;"",exp!L280,"")</f>
        <v/>
      </c>
      <c r="K273" s="1" t="str">
        <f>IF(exp!M280&lt;&gt;"",exp!M280,"")</f>
        <v/>
      </c>
      <c r="L273" s="1" t="str">
        <f>IF(exp!N280&lt;&gt;"",exp!N280,"")</f>
        <v/>
      </c>
      <c r="M273" s="1" t="str">
        <f>IF(exp!O280&lt;&gt;"",exp!O280,"")</f>
        <v/>
      </c>
      <c r="N273" s="1" t="str">
        <f>IF(exp!P280&lt;&gt;"",exp!P280,"")</f>
        <v/>
      </c>
      <c r="O273" s="1" t="str">
        <f>IF(exp!Q280&lt;&gt;"",exp!Q280,"")</f>
        <v/>
      </c>
    </row>
    <row r="274" spans="1:15" x14ac:dyDescent="0.25">
      <c r="A274" s="1" t="str">
        <f>IF(exp!C281&lt;&gt;"",exp!B281,"")</f>
        <v/>
      </c>
      <c r="B274" s="1" t="str">
        <f>IF(exp!C281&lt;&gt;"",exp!C281,"")</f>
        <v/>
      </c>
      <c r="C274" s="1" t="str">
        <f>IF(exp!E281&lt;&gt;"",exp!E281,"")</f>
        <v/>
      </c>
      <c r="D274" s="24" t="str">
        <f>IF(exp!F281&lt;&gt;"",exp!F281,"")</f>
        <v/>
      </c>
      <c r="E274" s="1" t="str">
        <f>IF(exp!G281&lt;&gt;"",exp!G281,"")</f>
        <v/>
      </c>
      <c r="F274" s="1" t="str">
        <f>IF(exp!H281&lt;&gt;"",exp!H281,"")</f>
        <v/>
      </c>
      <c r="G274" s="1" t="str">
        <f>IF(exp!I281&lt;&gt;"",VLOOKUP(exp!I281,private!O:P,2,FALSE),"")</f>
        <v>broy</v>
      </c>
      <c r="H274" s="1" t="str">
        <f>IF(exp!J281&lt;&gt;"",exp!J281,"")</f>
        <v/>
      </c>
      <c r="I274" s="1" t="str">
        <f>IF(exp!K281&lt;&gt;"",exp!K281,"")</f>
        <v/>
      </c>
      <c r="J274" s="1" t="str">
        <f>IF(exp!L281&lt;&gt;"",exp!L281,"")</f>
        <v/>
      </c>
      <c r="K274" s="1" t="str">
        <f>IF(exp!M281&lt;&gt;"",exp!M281,"")</f>
        <v/>
      </c>
      <c r="L274" s="1" t="str">
        <f>IF(exp!N281&lt;&gt;"",exp!N281,"")</f>
        <v/>
      </c>
      <c r="M274" s="1" t="str">
        <f>IF(exp!O281&lt;&gt;"",exp!O281,"")</f>
        <v/>
      </c>
      <c r="N274" s="1" t="str">
        <f>IF(exp!P281&lt;&gt;"",exp!P281,"")</f>
        <v/>
      </c>
      <c r="O274" s="1" t="str">
        <f>IF(exp!Q281&lt;&gt;"",exp!Q281,"")</f>
        <v/>
      </c>
    </row>
    <row r="275" spans="1:15" x14ac:dyDescent="0.25">
      <c r="A275" s="1" t="str">
        <f>IF(exp!C282&lt;&gt;"",exp!B282,"")</f>
        <v/>
      </c>
      <c r="B275" s="1" t="str">
        <f>IF(exp!C282&lt;&gt;"",exp!C282,"")</f>
        <v/>
      </c>
      <c r="C275" s="1" t="str">
        <f>IF(exp!E282&lt;&gt;"",exp!E282,"")</f>
        <v/>
      </c>
      <c r="D275" s="24" t="str">
        <f>IF(exp!F282&lt;&gt;"",exp!F282,"")</f>
        <v/>
      </c>
      <c r="E275" s="1" t="str">
        <f>IF(exp!G282&lt;&gt;"",exp!G282,"")</f>
        <v/>
      </c>
      <c r="F275" s="1" t="str">
        <f>IF(exp!H282&lt;&gt;"",exp!H282,"")</f>
        <v/>
      </c>
      <c r="G275" s="1" t="str">
        <f>IF(exp!I282&lt;&gt;"",VLOOKUP(exp!I282,private!O:P,2,FALSE),"")</f>
        <v>broy</v>
      </c>
      <c r="H275" s="1" t="str">
        <f>IF(exp!J282&lt;&gt;"",exp!J282,"")</f>
        <v/>
      </c>
      <c r="I275" s="1" t="str">
        <f>IF(exp!K282&lt;&gt;"",exp!K282,"")</f>
        <v/>
      </c>
      <c r="J275" s="1" t="str">
        <f>IF(exp!L282&lt;&gt;"",exp!L282,"")</f>
        <v/>
      </c>
      <c r="K275" s="1" t="str">
        <f>IF(exp!M282&lt;&gt;"",exp!M282,"")</f>
        <v/>
      </c>
      <c r="L275" s="1" t="str">
        <f>IF(exp!N282&lt;&gt;"",exp!N282,"")</f>
        <v/>
      </c>
      <c r="M275" s="1" t="str">
        <f>IF(exp!O282&lt;&gt;"",exp!O282,"")</f>
        <v/>
      </c>
      <c r="N275" s="1" t="str">
        <f>IF(exp!P282&lt;&gt;"",exp!P282,"")</f>
        <v/>
      </c>
      <c r="O275" s="1" t="str">
        <f>IF(exp!Q282&lt;&gt;"",exp!Q282,"")</f>
        <v/>
      </c>
    </row>
    <row r="276" spans="1:15" x14ac:dyDescent="0.25">
      <c r="A276" s="1" t="str">
        <f>IF(exp!C283&lt;&gt;"",exp!B283,"")</f>
        <v/>
      </c>
      <c r="B276" s="1" t="str">
        <f>IF(exp!C283&lt;&gt;"",exp!C283,"")</f>
        <v/>
      </c>
      <c r="C276" s="1" t="str">
        <f>IF(exp!E283&lt;&gt;"",exp!E283,"")</f>
        <v/>
      </c>
      <c r="D276" s="24" t="str">
        <f>IF(exp!F283&lt;&gt;"",exp!F283,"")</f>
        <v/>
      </c>
      <c r="E276" s="1" t="str">
        <f>IF(exp!G283&lt;&gt;"",exp!G283,"")</f>
        <v/>
      </c>
      <c r="F276" s="1" t="str">
        <f>IF(exp!H283&lt;&gt;"",exp!H283,"")</f>
        <v/>
      </c>
      <c r="G276" s="1" t="str">
        <f>IF(exp!I283&lt;&gt;"",VLOOKUP(exp!I283,private!O:P,2,FALSE),"")</f>
        <v>broy</v>
      </c>
      <c r="H276" s="1" t="str">
        <f>IF(exp!J283&lt;&gt;"",exp!J283,"")</f>
        <v/>
      </c>
      <c r="I276" s="1" t="str">
        <f>IF(exp!K283&lt;&gt;"",exp!K283,"")</f>
        <v/>
      </c>
      <c r="J276" s="1" t="str">
        <f>IF(exp!L283&lt;&gt;"",exp!L283,"")</f>
        <v/>
      </c>
      <c r="K276" s="1" t="str">
        <f>IF(exp!M283&lt;&gt;"",exp!M283,"")</f>
        <v/>
      </c>
      <c r="L276" s="1" t="str">
        <f>IF(exp!N283&lt;&gt;"",exp!N283,"")</f>
        <v/>
      </c>
      <c r="M276" s="1" t="str">
        <f>IF(exp!O283&lt;&gt;"",exp!O283,"")</f>
        <v/>
      </c>
      <c r="N276" s="1" t="str">
        <f>IF(exp!P283&lt;&gt;"",exp!P283,"")</f>
        <v/>
      </c>
      <c r="O276" s="1" t="str">
        <f>IF(exp!Q283&lt;&gt;"",exp!Q283,"")</f>
        <v/>
      </c>
    </row>
    <row r="277" spans="1:15" x14ac:dyDescent="0.25">
      <c r="A277" s="1" t="str">
        <f>IF(exp!C284&lt;&gt;"",exp!B284,"")</f>
        <v/>
      </c>
      <c r="B277" s="1" t="str">
        <f>IF(exp!C284&lt;&gt;"",exp!C284,"")</f>
        <v/>
      </c>
      <c r="C277" s="1" t="str">
        <f>IF(exp!E284&lt;&gt;"",exp!E284,"")</f>
        <v/>
      </c>
      <c r="D277" s="24" t="str">
        <f>IF(exp!F284&lt;&gt;"",exp!F284,"")</f>
        <v/>
      </c>
      <c r="E277" s="1" t="str">
        <f>IF(exp!G284&lt;&gt;"",exp!G284,"")</f>
        <v/>
      </c>
      <c r="F277" s="1" t="str">
        <f>IF(exp!H284&lt;&gt;"",exp!H284,"")</f>
        <v/>
      </c>
      <c r="G277" s="1" t="str">
        <f>IF(exp!I284&lt;&gt;"",VLOOKUP(exp!I284,private!O:P,2,FALSE),"")</f>
        <v>broy</v>
      </c>
      <c r="H277" s="1" t="str">
        <f>IF(exp!J284&lt;&gt;"",exp!J284,"")</f>
        <v/>
      </c>
      <c r="I277" s="1" t="str">
        <f>IF(exp!K284&lt;&gt;"",exp!K284,"")</f>
        <v/>
      </c>
      <c r="J277" s="1" t="str">
        <f>IF(exp!L284&lt;&gt;"",exp!L284,"")</f>
        <v/>
      </c>
      <c r="K277" s="1" t="str">
        <f>IF(exp!M284&lt;&gt;"",exp!M284,"")</f>
        <v/>
      </c>
      <c r="L277" s="1" t="str">
        <f>IF(exp!N284&lt;&gt;"",exp!N284,"")</f>
        <v/>
      </c>
      <c r="M277" s="1" t="str">
        <f>IF(exp!O284&lt;&gt;"",exp!O284,"")</f>
        <v/>
      </c>
      <c r="N277" s="1" t="str">
        <f>IF(exp!P284&lt;&gt;"",exp!P284,"")</f>
        <v/>
      </c>
      <c r="O277" s="1" t="str">
        <f>IF(exp!Q284&lt;&gt;"",exp!Q284,"")</f>
        <v/>
      </c>
    </row>
    <row r="278" spans="1:15" x14ac:dyDescent="0.25">
      <c r="A278" s="1" t="str">
        <f>IF(exp!C285&lt;&gt;"",exp!B285,"")</f>
        <v/>
      </c>
      <c r="B278" s="1" t="str">
        <f>IF(exp!C285&lt;&gt;"",exp!C285,"")</f>
        <v/>
      </c>
      <c r="C278" s="1" t="str">
        <f>IF(exp!E285&lt;&gt;"",exp!E285,"")</f>
        <v/>
      </c>
      <c r="D278" s="24" t="str">
        <f>IF(exp!F285&lt;&gt;"",exp!F285,"")</f>
        <v/>
      </c>
      <c r="E278" s="1" t="str">
        <f>IF(exp!G285&lt;&gt;"",exp!G285,"")</f>
        <v/>
      </c>
      <c r="F278" s="1" t="str">
        <f>IF(exp!H285&lt;&gt;"",exp!H285,"")</f>
        <v/>
      </c>
      <c r="G278" s="1" t="str">
        <f>IF(exp!I285&lt;&gt;"",VLOOKUP(exp!I285,private!O:P,2,FALSE),"")</f>
        <v>broy</v>
      </c>
      <c r="H278" s="1" t="str">
        <f>IF(exp!J285&lt;&gt;"",exp!J285,"")</f>
        <v/>
      </c>
      <c r="I278" s="1" t="str">
        <f>IF(exp!K285&lt;&gt;"",exp!K285,"")</f>
        <v/>
      </c>
      <c r="J278" s="1" t="str">
        <f>IF(exp!L285&lt;&gt;"",exp!L285,"")</f>
        <v/>
      </c>
      <c r="K278" s="1" t="str">
        <f>IF(exp!M285&lt;&gt;"",exp!M285,"")</f>
        <v/>
      </c>
      <c r="L278" s="1" t="str">
        <f>IF(exp!N285&lt;&gt;"",exp!N285,"")</f>
        <v/>
      </c>
      <c r="M278" s="1" t="str">
        <f>IF(exp!O285&lt;&gt;"",exp!O285,"")</f>
        <v/>
      </c>
      <c r="N278" s="1" t="str">
        <f>IF(exp!P285&lt;&gt;"",exp!P285,"")</f>
        <v/>
      </c>
      <c r="O278" s="1" t="str">
        <f>IF(exp!Q285&lt;&gt;"",exp!Q285,"")</f>
        <v/>
      </c>
    </row>
    <row r="279" spans="1:15" x14ac:dyDescent="0.25">
      <c r="A279" s="1" t="str">
        <f>IF(exp!C286&lt;&gt;"",exp!B286,"")</f>
        <v/>
      </c>
      <c r="B279" s="1" t="str">
        <f>IF(exp!C286&lt;&gt;"",exp!C286,"")</f>
        <v/>
      </c>
      <c r="C279" s="1" t="str">
        <f>IF(exp!E286&lt;&gt;"",exp!E286,"")</f>
        <v/>
      </c>
      <c r="D279" s="24" t="str">
        <f>IF(exp!F286&lt;&gt;"",exp!F286,"")</f>
        <v/>
      </c>
      <c r="E279" s="1" t="str">
        <f>IF(exp!G286&lt;&gt;"",exp!G286,"")</f>
        <v/>
      </c>
      <c r="F279" s="1" t="str">
        <f>IF(exp!H286&lt;&gt;"",exp!H286,"")</f>
        <v/>
      </c>
      <c r="G279" s="1" t="str">
        <f>IF(exp!I286&lt;&gt;"",VLOOKUP(exp!I286,private!O:P,2,FALSE),"")</f>
        <v>broy</v>
      </c>
      <c r="H279" s="1" t="str">
        <f>IF(exp!J286&lt;&gt;"",exp!J286,"")</f>
        <v/>
      </c>
      <c r="I279" s="1" t="str">
        <f>IF(exp!K286&lt;&gt;"",exp!K286,"")</f>
        <v/>
      </c>
      <c r="J279" s="1" t="str">
        <f>IF(exp!L286&lt;&gt;"",exp!L286,"")</f>
        <v/>
      </c>
      <c r="K279" s="1" t="str">
        <f>IF(exp!M286&lt;&gt;"",exp!M286,"")</f>
        <v/>
      </c>
      <c r="L279" s="1" t="str">
        <f>IF(exp!N286&lt;&gt;"",exp!N286,"")</f>
        <v/>
      </c>
      <c r="M279" s="1" t="str">
        <f>IF(exp!O286&lt;&gt;"",exp!O286,"")</f>
        <v/>
      </c>
      <c r="N279" s="1" t="str">
        <f>IF(exp!P286&lt;&gt;"",exp!P286,"")</f>
        <v/>
      </c>
      <c r="O279" s="1" t="str">
        <f>IF(exp!Q286&lt;&gt;"",exp!Q286,"")</f>
        <v/>
      </c>
    </row>
    <row r="280" spans="1:15" x14ac:dyDescent="0.25">
      <c r="A280" s="1" t="str">
        <f>IF(exp!C287&lt;&gt;"",exp!B287,"")</f>
        <v/>
      </c>
      <c r="B280" s="1" t="str">
        <f>IF(exp!C287&lt;&gt;"",exp!C287,"")</f>
        <v/>
      </c>
      <c r="C280" s="1" t="str">
        <f>IF(exp!E287&lt;&gt;"",exp!E287,"")</f>
        <v/>
      </c>
      <c r="D280" s="24" t="str">
        <f>IF(exp!F287&lt;&gt;"",exp!F287,"")</f>
        <v/>
      </c>
      <c r="E280" s="1" t="str">
        <f>IF(exp!G287&lt;&gt;"",exp!G287,"")</f>
        <v/>
      </c>
      <c r="F280" s="1" t="str">
        <f>IF(exp!H287&lt;&gt;"",exp!H287,"")</f>
        <v/>
      </c>
      <c r="G280" s="1" t="str">
        <f>IF(exp!I287&lt;&gt;"",VLOOKUP(exp!I287,private!O:P,2,FALSE),"")</f>
        <v>broy</v>
      </c>
      <c r="H280" s="1" t="str">
        <f>IF(exp!J287&lt;&gt;"",exp!J287,"")</f>
        <v/>
      </c>
      <c r="I280" s="1" t="str">
        <f>IF(exp!K287&lt;&gt;"",exp!K287,"")</f>
        <v/>
      </c>
      <c r="J280" s="1" t="str">
        <f>IF(exp!L287&lt;&gt;"",exp!L287,"")</f>
        <v/>
      </c>
      <c r="K280" s="1" t="str">
        <f>IF(exp!M287&lt;&gt;"",exp!M287,"")</f>
        <v/>
      </c>
      <c r="L280" s="1" t="str">
        <f>IF(exp!N287&lt;&gt;"",exp!N287,"")</f>
        <v/>
      </c>
      <c r="M280" s="1" t="str">
        <f>IF(exp!O287&lt;&gt;"",exp!O287,"")</f>
        <v/>
      </c>
      <c r="N280" s="1" t="str">
        <f>IF(exp!P287&lt;&gt;"",exp!P287,"")</f>
        <v/>
      </c>
      <c r="O280" s="1" t="str">
        <f>IF(exp!Q287&lt;&gt;"",exp!Q287,"")</f>
        <v/>
      </c>
    </row>
    <row r="281" spans="1:15" x14ac:dyDescent="0.25">
      <c r="A281" s="1" t="str">
        <f>IF(exp!C288&lt;&gt;"",exp!B288,"")</f>
        <v/>
      </c>
      <c r="B281" s="1" t="str">
        <f>IF(exp!C288&lt;&gt;"",exp!C288,"")</f>
        <v/>
      </c>
      <c r="C281" s="1" t="str">
        <f>IF(exp!E288&lt;&gt;"",exp!E288,"")</f>
        <v/>
      </c>
      <c r="D281" s="24" t="str">
        <f>IF(exp!F288&lt;&gt;"",exp!F288,"")</f>
        <v/>
      </c>
      <c r="E281" s="1" t="str">
        <f>IF(exp!G288&lt;&gt;"",exp!G288,"")</f>
        <v/>
      </c>
      <c r="F281" s="1" t="str">
        <f>IF(exp!H288&lt;&gt;"",exp!H288,"")</f>
        <v/>
      </c>
      <c r="G281" s="1" t="str">
        <f>IF(exp!I288&lt;&gt;"",VLOOKUP(exp!I288,private!O:P,2,FALSE),"")</f>
        <v>broy</v>
      </c>
      <c r="H281" s="1" t="str">
        <f>IF(exp!J288&lt;&gt;"",exp!J288,"")</f>
        <v/>
      </c>
      <c r="I281" s="1" t="str">
        <f>IF(exp!K288&lt;&gt;"",exp!K288,"")</f>
        <v/>
      </c>
      <c r="J281" s="1" t="str">
        <f>IF(exp!L288&lt;&gt;"",exp!L288,"")</f>
        <v/>
      </c>
      <c r="K281" s="1" t="str">
        <f>IF(exp!M288&lt;&gt;"",exp!M288,"")</f>
        <v/>
      </c>
      <c r="L281" s="1" t="str">
        <f>IF(exp!N288&lt;&gt;"",exp!N288,"")</f>
        <v/>
      </c>
      <c r="M281" s="1" t="str">
        <f>IF(exp!O288&lt;&gt;"",exp!O288,"")</f>
        <v/>
      </c>
      <c r="N281" s="1" t="str">
        <f>IF(exp!P288&lt;&gt;"",exp!P288,"")</f>
        <v/>
      </c>
      <c r="O281" s="1" t="str">
        <f>IF(exp!Q288&lt;&gt;"",exp!Q288,"")</f>
        <v/>
      </c>
    </row>
    <row r="282" spans="1:15" x14ac:dyDescent="0.25">
      <c r="A282" s="1" t="str">
        <f>IF(exp!C289&lt;&gt;"",exp!B289,"")</f>
        <v/>
      </c>
      <c r="B282" s="1" t="str">
        <f>IF(exp!C289&lt;&gt;"",exp!C289,"")</f>
        <v/>
      </c>
      <c r="C282" s="1" t="str">
        <f>IF(exp!E289&lt;&gt;"",exp!E289,"")</f>
        <v/>
      </c>
      <c r="D282" s="24" t="str">
        <f>IF(exp!F289&lt;&gt;"",exp!F289,"")</f>
        <v/>
      </c>
      <c r="E282" s="1" t="str">
        <f>IF(exp!G289&lt;&gt;"",exp!G289,"")</f>
        <v/>
      </c>
      <c r="F282" s="1" t="str">
        <f>IF(exp!H289&lt;&gt;"",exp!H289,"")</f>
        <v/>
      </c>
      <c r="G282" s="1" t="str">
        <f>IF(exp!I289&lt;&gt;"",VLOOKUP(exp!I289,private!O:P,2,FALSE),"")</f>
        <v>broy</v>
      </c>
      <c r="H282" s="1" t="str">
        <f>IF(exp!J289&lt;&gt;"",exp!J289,"")</f>
        <v/>
      </c>
      <c r="I282" s="1" t="str">
        <f>IF(exp!K289&lt;&gt;"",exp!K289,"")</f>
        <v/>
      </c>
      <c r="J282" s="1" t="str">
        <f>IF(exp!L289&lt;&gt;"",exp!L289,"")</f>
        <v/>
      </c>
      <c r="K282" s="1" t="str">
        <f>IF(exp!M289&lt;&gt;"",exp!M289,"")</f>
        <v/>
      </c>
      <c r="L282" s="1" t="str">
        <f>IF(exp!N289&lt;&gt;"",exp!N289,"")</f>
        <v/>
      </c>
      <c r="M282" s="1" t="str">
        <f>IF(exp!O289&lt;&gt;"",exp!O289,"")</f>
        <v/>
      </c>
      <c r="N282" s="1" t="str">
        <f>IF(exp!P289&lt;&gt;"",exp!P289,"")</f>
        <v/>
      </c>
      <c r="O282" s="1" t="str">
        <f>IF(exp!Q289&lt;&gt;"",exp!Q289,"")</f>
        <v/>
      </c>
    </row>
    <row r="283" spans="1:15" x14ac:dyDescent="0.25">
      <c r="A283" s="1" t="str">
        <f>IF(exp!C290&lt;&gt;"",exp!B290,"")</f>
        <v/>
      </c>
      <c r="B283" s="1" t="str">
        <f>IF(exp!C290&lt;&gt;"",exp!C290,"")</f>
        <v/>
      </c>
      <c r="C283" s="1" t="str">
        <f>IF(exp!E290&lt;&gt;"",exp!E290,"")</f>
        <v/>
      </c>
      <c r="D283" s="24" t="str">
        <f>IF(exp!F290&lt;&gt;"",exp!F290,"")</f>
        <v/>
      </c>
      <c r="E283" s="1" t="str">
        <f>IF(exp!G290&lt;&gt;"",exp!G290,"")</f>
        <v/>
      </c>
      <c r="F283" s="1" t="str">
        <f>IF(exp!H290&lt;&gt;"",exp!H290,"")</f>
        <v/>
      </c>
      <c r="G283" s="1" t="str">
        <f>IF(exp!I290&lt;&gt;"",VLOOKUP(exp!I290,private!O:P,2,FALSE),"")</f>
        <v>broy</v>
      </c>
      <c r="H283" s="1" t="str">
        <f>IF(exp!J290&lt;&gt;"",exp!J290,"")</f>
        <v/>
      </c>
      <c r="I283" s="1" t="str">
        <f>IF(exp!K290&lt;&gt;"",exp!K290,"")</f>
        <v/>
      </c>
      <c r="J283" s="1" t="str">
        <f>IF(exp!L290&lt;&gt;"",exp!L290,"")</f>
        <v/>
      </c>
      <c r="K283" s="1" t="str">
        <f>IF(exp!M290&lt;&gt;"",exp!M290,"")</f>
        <v/>
      </c>
      <c r="L283" s="1" t="str">
        <f>IF(exp!N290&lt;&gt;"",exp!N290,"")</f>
        <v/>
      </c>
      <c r="M283" s="1" t="str">
        <f>IF(exp!O290&lt;&gt;"",exp!O290,"")</f>
        <v/>
      </c>
      <c r="N283" s="1" t="str">
        <f>IF(exp!P290&lt;&gt;"",exp!P290,"")</f>
        <v/>
      </c>
      <c r="O283" s="1" t="str">
        <f>IF(exp!Q290&lt;&gt;"",exp!Q290,"")</f>
        <v/>
      </c>
    </row>
    <row r="284" spans="1:15" x14ac:dyDescent="0.25">
      <c r="A284" s="1" t="str">
        <f>IF(exp!C291&lt;&gt;"",exp!B291,"")</f>
        <v/>
      </c>
      <c r="B284" s="1" t="str">
        <f>IF(exp!C291&lt;&gt;"",exp!C291,"")</f>
        <v/>
      </c>
      <c r="C284" s="1" t="str">
        <f>IF(exp!E291&lt;&gt;"",exp!E291,"")</f>
        <v/>
      </c>
      <c r="D284" s="24" t="str">
        <f>IF(exp!F291&lt;&gt;"",exp!F291,"")</f>
        <v/>
      </c>
      <c r="E284" s="1" t="str">
        <f>IF(exp!G291&lt;&gt;"",exp!G291,"")</f>
        <v/>
      </c>
      <c r="F284" s="1" t="str">
        <f>IF(exp!H291&lt;&gt;"",exp!H291,"")</f>
        <v/>
      </c>
      <c r="G284" s="1" t="str">
        <f>IF(exp!I291&lt;&gt;"",VLOOKUP(exp!I291,private!O:P,2,FALSE),"")</f>
        <v>broy</v>
      </c>
      <c r="H284" s="1" t="str">
        <f>IF(exp!J291&lt;&gt;"",exp!J291,"")</f>
        <v/>
      </c>
      <c r="I284" s="1" t="str">
        <f>IF(exp!K291&lt;&gt;"",exp!K291,"")</f>
        <v/>
      </c>
      <c r="J284" s="1" t="str">
        <f>IF(exp!L291&lt;&gt;"",exp!L291,"")</f>
        <v/>
      </c>
      <c r="K284" s="1" t="str">
        <f>IF(exp!M291&lt;&gt;"",exp!M291,"")</f>
        <v/>
      </c>
      <c r="L284" s="1" t="str">
        <f>IF(exp!N291&lt;&gt;"",exp!N291,"")</f>
        <v/>
      </c>
      <c r="M284" s="1" t="str">
        <f>IF(exp!O291&lt;&gt;"",exp!O291,"")</f>
        <v/>
      </c>
      <c r="N284" s="1" t="str">
        <f>IF(exp!P291&lt;&gt;"",exp!P291,"")</f>
        <v/>
      </c>
      <c r="O284" s="1" t="str">
        <f>IF(exp!Q291&lt;&gt;"",exp!Q291,"")</f>
        <v/>
      </c>
    </row>
    <row r="285" spans="1:15" x14ac:dyDescent="0.25">
      <c r="A285" s="1" t="str">
        <f>IF(exp!C292&lt;&gt;"",exp!B292,"")</f>
        <v/>
      </c>
      <c r="B285" s="1" t="str">
        <f>IF(exp!C292&lt;&gt;"",exp!C292,"")</f>
        <v/>
      </c>
      <c r="C285" s="1" t="str">
        <f>IF(exp!E292&lt;&gt;"",exp!E292,"")</f>
        <v/>
      </c>
      <c r="D285" s="24" t="str">
        <f>IF(exp!F292&lt;&gt;"",exp!F292,"")</f>
        <v/>
      </c>
      <c r="E285" s="1" t="str">
        <f>IF(exp!G292&lt;&gt;"",exp!G292,"")</f>
        <v/>
      </c>
      <c r="F285" s="1" t="str">
        <f>IF(exp!H292&lt;&gt;"",exp!H292,"")</f>
        <v/>
      </c>
      <c r="G285" s="1" t="str">
        <f>IF(exp!I292&lt;&gt;"",VLOOKUP(exp!I292,private!O:P,2,FALSE),"")</f>
        <v>broy</v>
      </c>
      <c r="H285" s="1" t="str">
        <f>IF(exp!J292&lt;&gt;"",exp!J292,"")</f>
        <v/>
      </c>
      <c r="I285" s="1" t="str">
        <f>IF(exp!K292&lt;&gt;"",exp!K292,"")</f>
        <v/>
      </c>
      <c r="J285" s="1" t="str">
        <f>IF(exp!L292&lt;&gt;"",exp!L292,"")</f>
        <v/>
      </c>
      <c r="K285" s="1" t="str">
        <f>IF(exp!M292&lt;&gt;"",exp!M292,"")</f>
        <v/>
      </c>
      <c r="L285" s="1" t="str">
        <f>IF(exp!N292&lt;&gt;"",exp!N292,"")</f>
        <v/>
      </c>
      <c r="M285" s="1" t="str">
        <f>IF(exp!O292&lt;&gt;"",exp!O292,"")</f>
        <v/>
      </c>
      <c r="N285" s="1" t="str">
        <f>IF(exp!P292&lt;&gt;"",exp!P292,"")</f>
        <v/>
      </c>
      <c r="O285" s="1" t="str">
        <f>IF(exp!Q292&lt;&gt;"",exp!Q292,"")</f>
        <v/>
      </c>
    </row>
    <row r="286" spans="1:15" x14ac:dyDescent="0.25">
      <c r="A286" s="1" t="str">
        <f>IF(exp!C293&lt;&gt;"",exp!B293,"")</f>
        <v/>
      </c>
      <c r="B286" s="1" t="str">
        <f>IF(exp!C293&lt;&gt;"",exp!C293,"")</f>
        <v/>
      </c>
      <c r="C286" s="1" t="str">
        <f>IF(exp!E293&lt;&gt;"",exp!E293,"")</f>
        <v/>
      </c>
      <c r="D286" s="24" t="str">
        <f>IF(exp!F293&lt;&gt;"",exp!F293,"")</f>
        <v/>
      </c>
      <c r="E286" s="1" t="str">
        <f>IF(exp!G293&lt;&gt;"",exp!G293,"")</f>
        <v/>
      </c>
      <c r="F286" s="1" t="str">
        <f>IF(exp!H293&lt;&gt;"",exp!H293,"")</f>
        <v/>
      </c>
      <c r="G286" s="1" t="str">
        <f>IF(exp!I293&lt;&gt;"",VLOOKUP(exp!I293,private!O:P,2,FALSE),"")</f>
        <v>broy</v>
      </c>
      <c r="H286" s="1" t="str">
        <f>IF(exp!J293&lt;&gt;"",exp!J293,"")</f>
        <v/>
      </c>
      <c r="I286" s="1" t="str">
        <f>IF(exp!K293&lt;&gt;"",exp!K293,"")</f>
        <v/>
      </c>
      <c r="J286" s="1" t="str">
        <f>IF(exp!L293&lt;&gt;"",exp!L293,"")</f>
        <v/>
      </c>
      <c r="K286" s="1" t="str">
        <f>IF(exp!M293&lt;&gt;"",exp!M293,"")</f>
        <v/>
      </c>
      <c r="L286" s="1" t="str">
        <f>IF(exp!N293&lt;&gt;"",exp!N293,"")</f>
        <v/>
      </c>
      <c r="M286" s="1" t="str">
        <f>IF(exp!O293&lt;&gt;"",exp!O293,"")</f>
        <v/>
      </c>
      <c r="N286" s="1" t="str">
        <f>IF(exp!P293&lt;&gt;"",exp!P293,"")</f>
        <v/>
      </c>
      <c r="O286" s="1" t="str">
        <f>IF(exp!Q293&lt;&gt;"",exp!Q293,"")</f>
        <v/>
      </c>
    </row>
    <row r="287" spans="1:15" x14ac:dyDescent="0.25">
      <c r="A287" s="1" t="str">
        <f>IF(exp!C294&lt;&gt;"",exp!B294,"")</f>
        <v/>
      </c>
      <c r="B287" s="1" t="str">
        <f>IF(exp!C294&lt;&gt;"",exp!C294,"")</f>
        <v/>
      </c>
      <c r="C287" s="1" t="str">
        <f>IF(exp!E294&lt;&gt;"",exp!E294,"")</f>
        <v/>
      </c>
      <c r="D287" s="24" t="str">
        <f>IF(exp!F294&lt;&gt;"",exp!F294,"")</f>
        <v/>
      </c>
      <c r="E287" s="1" t="str">
        <f>IF(exp!G294&lt;&gt;"",exp!G294,"")</f>
        <v/>
      </c>
      <c r="F287" s="1" t="str">
        <f>IF(exp!H294&lt;&gt;"",exp!H294,"")</f>
        <v/>
      </c>
      <c r="G287" s="1" t="str">
        <f>IF(exp!I294&lt;&gt;"",VLOOKUP(exp!I294,private!O:P,2,FALSE),"")</f>
        <v>broy</v>
      </c>
      <c r="H287" s="1" t="str">
        <f>IF(exp!J294&lt;&gt;"",exp!J294,"")</f>
        <v/>
      </c>
      <c r="I287" s="1" t="str">
        <f>IF(exp!K294&lt;&gt;"",exp!K294,"")</f>
        <v/>
      </c>
      <c r="J287" s="1" t="str">
        <f>IF(exp!L294&lt;&gt;"",exp!L294,"")</f>
        <v/>
      </c>
      <c r="K287" s="1" t="str">
        <f>IF(exp!M294&lt;&gt;"",exp!M294,"")</f>
        <v/>
      </c>
      <c r="L287" s="1" t="str">
        <f>IF(exp!N294&lt;&gt;"",exp!N294,"")</f>
        <v/>
      </c>
      <c r="M287" s="1" t="str">
        <f>IF(exp!O294&lt;&gt;"",exp!O294,"")</f>
        <v/>
      </c>
      <c r="N287" s="1" t="str">
        <f>IF(exp!P294&lt;&gt;"",exp!P294,"")</f>
        <v/>
      </c>
      <c r="O287" s="1" t="str">
        <f>IF(exp!Q294&lt;&gt;"",exp!Q294,"")</f>
        <v/>
      </c>
    </row>
    <row r="288" spans="1:15" x14ac:dyDescent="0.25">
      <c r="A288" s="1" t="str">
        <f>IF(exp!C295&lt;&gt;"",exp!B295,"")</f>
        <v/>
      </c>
      <c r="B288" s="1" t="str">
        <f>IF(exp!C295&lt;&gt;"",exp!C295,"")</f>
        <v/>
      </c>
      <c r="C288" s="1" t="str">
        <f>IF(exp!E295&lt;&gt;"",exp!E295,"")</f>
        <v/>
      </c>
      <c r="D288" s="24" t="str">
        <f>IF(exp!F295&lt;&gt;"",exp!F295,"")</f>
        <v/>
      </c>
      <c r="E288" s="1" t="str">
        <f>IF(exp!G295&lt;&gt;"",exp!G295,"")</f>
        <v/>
      </c>
      <c r="F288" s="1" t="str">
        <f>IF(exp!H295&lt;&gt;"",exp!H295,"")</f>
        <v/>
      </c>
      <c r="G288" s="1" t="str">
        <f>IF(exp!I295&lt;&gt;"",VLOOKUP(exp!I295,private!O:P,2,FALSE),"")</f>
        <v>broy</v>
      </c>
      <c r="H288" s="1" t="str">
        <f>IF(exp!J295&lt;&gt;"",exp!J295,"")</f>
        <v/>
      </c>
      <c r="I288" s="1" t="str">
        <f>IF(exp!K295&lt;&gt;"",exp!K295,"")</f>
        <v/>
      </c>
      <c r="J288" s="1" t="str">
        <f>IF(exp!L295&lt;&gt;"",exp!L295,"")</f>
        <v/>
      </c>
      <c r="K288" s="1" t="str">
        <f>IF(exp!M295&lt;&gt;"",exp!M295,"")</f>
        <v/>
      </c>
      <c r="L288" s="1" t="str">
        <f>IF(exp!N295&lt;&gt;"",exp!N295,"")</f>
        <v/>
      </c>
      <c r="M288" s="1" t="str">
        <f>IF(exp!O295&lt;&gt;"",exp!O295,"")</f>
        <v/>
      </c>
      <c r="N288" s="1" t="str">
        <f>IF(exp!P295&lt;&gt;"",exp!P295,"")</f>
        <v/>
      </c>
      <c r="O288" s="1" t="str">
        <f>IF(exp!Q295&lt;&gt;"",exp!Q295,"")</f>
        <v/>
      </c>
    </row>
    <row r="289" spans="1:15" x14ac:dyDescent="0.25">
      <c r="A289" s="1" t="str">
        <f>IF(exp!C296&lt;&gt;"",exp!B296,"")</f>
        <v/>
      </c>
      <c r="B289" s="1" t="str">
        <f>IF(exp!C296&lt;&gt;"",exp!C296,"")</f>
        <v/>
      </c>
      <c r="C289" s="1" t="str">
        <f>IF(exp!E296&lt;&gt;"",exp!E296,"")</f>
        <v/>
      </c>
      <c r="D289" s="24" t="str">
        <f>IF(exp!F296&lt;&gt;"",exp!F296,"")</f>
        <v/>
      </c>
      <c r="E289" s="1" t="str">
        <f>IF(exp!G296&lt;&gt;"",exp!G296,"")</f>
        <v/>
      </c>
      <c r="F289" s="1" t="str">
        <f>IF(exp!H296&lt;&gt;"",exp!H296,"")</f>
        <v/>
      </c>
      <c r="G289" s="1" t="str">
        <f>IF(exp!I296&lt;&gt;"",VLOOKUP(exp!I296,private!O:P,2,FALSE),"")</f>
        <v>broy</v>
      </c>
      <c r="H289" s="1" t="str">
        <f>IF(exp!J296&lt;&gt;"",exp!J296,"")</f>
        <v/>
      </c>
      <c r="I289" s="1" t="str">
        <f>IF(exp!K296&lt;&gt;"",exp!K296,"")</f>
        <v/>
      </c>
      <c r="J289" s="1" t="str">
        <f>IF(exp!L296&lt;&gt;"",exp!L296,"")</f>
        <v/>
      </c>
      <c r="K289" s="1" t="str">
        <f>IF(exp!M296&lt;&gt;"",exp!M296,"")</f>
        <v/>
      </c>
      <c r="L289" s="1" t="str">
        <f>IF(exp!N296&lt;&gt;"",exp!N296,"")</f>
        <v/>
      </c>
      <c r="M289" s="1" t="str">
        <f>IF(exp!O296&lt;&gt;"",exp!O296,"")</f>
        <v/>
      </c>
      <c r="N289" s="1" t="str">
        <f>IF(exp!P296&lt;&gt;"",exp!P296,"")</f>
        <v/>
      </c>
      <c r="O289" s="1" t="str">
        <f>IF(exp!Q296&lt;&gt;"",exp!Q296,"")</f>
        <v/>
      </c>
    </row>
    <row r="290" spans="1:15" x14ac:dyDescent="0.25">
      <c r="A290" s="1" t="str">
        <f>IF(exp!C297&lt;&gt;"",exp!B297,"")</f>
        <v/>
      </c>
      <c r="B290" s="1" t="str">
        <f>IF(exp!C297&lt;&gt;"",exp!C297,"")</f>
        <v/>
      </c>
      <c r="C290" s="1" t="str">
        <f>IF(exp!E297&lt;&gt;"",exp!E297,"")</f>
        <v/>
      </c>
      <c r="D290" s="24" t="str">
        <f>IF(exp!F297&lt;&gt;"",exp!F297,"")</f>
        <v/>
      </c>
      <c r="E290" s="1" t="str">
        <f>IF(exp!G297&lt;&gt;"",exp!G297,"")</f>
        <v/>
      </c>
      <c r="F290" s="1" t="str">
        <f>IF(exp!H297&lt;&gt;"",exp!H297,"")</f>
        <v/>
      </c>
      <c r="G290" s="1" t="str">
        <f>IF(exp!I297&lt;&gt;"",VLOOKUP(exp!I297,private!O:P,2,FALSE),"")</f>
        <v>broy</v>
      </c>
      <c r="H290" s="1" t="str">
        <f>IF(exp!J297&lt;&gt;"",exp!J297,"")</f>
        <v/>
      </c>
      <c r="I290" s="1" t="str">
        <f>IF(exp!K297&lt;&gt;"",exp!K297,"")</f>
        <v/>
      </c>
      <c r="J290" s="1" t="str">
        <f>IF(exp!L297&lt;&gt;"",exp!L297,"")</f>
        <v/>
      </c>
      <c r="K290" s="1" t="str">
        <f>IF(exp!M297&lt;&gt;"",exp!M297,"")</f>
        <v/>
      </c>
      <c r="L290" s="1" t="str">
        <f>IF(exp!N297&lt;&gt;"",exp!N297,"")</f>
        <v/>
      </c>
      <c r="M290" s="1" t="str">
        <f>IF(exp!O297&lt;&gt;"",exp!O297,"")</f>
        <v/>
      </c>
      <c r="N290" s="1" t="str">
        <f>IF(exp!P297&lt;&gt;"",exp!P297,"")</f>
        <v/>
      </c>
      <c r="O290" s="1" t="str">
        <f>IF(exp!Q297&lt;&gt;"",exp!Q297,"")</f>
        <v/>
      </c>
    </row>
    <row r="291" spans="1:15" x14ac:dyDescent="0.25">
      <c r="A291" s="1" t="str">
        <f>IF(exp!C298&lt;&gt;"",exp!B298,"")</f>
        <v/>
      </c>
      <c r="B291" s="1" t="str">
        <f>IF(exp!C298&lt;&gt;"",exp!C298,"")</f>
        <v/>
      </c>
      <c r="C291" s="1" t="str">
        <f>IF(exp!E298&lt;&gt;"",exp!E298,"")</f>
        <v/>
      </c>
      <c r="D291" s="24" t="str">
        <f>IF(exp!F298&lt;&gt;"",exp!F298,"")</f>
        <v/>
      </c>
      <c r="E291" s="1" t="str">
        <f>IF(exp!G298&lt;&gt;"",exp!G298,"")</f>
        <v/>
      </c>
      <c r="F291" s="1" t="str">
        <f>IF(exp!H298&lt;&gt;"",exp!H298,"")</f>
        <v/>
      </c>
      <c r="G291" s="1" t="str">
        <f>IF(exp!I298&lt;&gt;"",VLOOKUP(exp!I298,private!O:P,2,FALSE),"")</f>
        <v>broy</v>
      </c>
      <c r="H291" s="1" t="str">
        <f>IF(exp!J298&lt;&gt;"",exp!J298,"")</f>
        <v/>
      </c>
      <c r="I291" s="1" t="str">
        <f>IF(exp!K298&lt;&gt;"",exp!K298,"")</f>
        <v/>
      </c>
      <c r="J291" s="1" t="str">
        <f>IF(exp!L298&lt;&gt;"",exp!L298,"")</f>
        <v/>
      </c>
      <c r="K291" s="1" t="str">
        <f>IF(exp!M298&lt;&gt;"",exp!M298,"")</f>
        <v/>
      </c>
      <c r="L291" s="1" t="str">
        <f>IF(exp!N298&lt;&gt;"",exp!N298,"")</f>
        <v/>
      </c>
      <c r="M291" s="1" t="str">
        <f>IF(exp!O298&lt;&gt;"",exp!O298,"")</f>
        <v/>
      </c>
      <c r="N291" s="1" t="str">
        <f>IF(exp!P298&lt;&gt;"",exp!P298,"")</f>
        <v/>
      </c>
      <c r="O291" s="1" t="str">
        <f>IF(exp!Q298&lt;&gt;"",exp!Q298,"")</f>
        <v/>
      </c>
    </row>
    <row r="292" spans="1:15" x14ac:dyDescent="0.25">
      <c r="A292" s="1" t="str">
        <f>IF(exp!C299&lt;&gt;"",exp!B299,"")</f>
        <v/>
      </c>
      <c r="B292" s="1" t="str">
        <f>IF(exp!C299&lt;&gt;"",exp!C299,"")</f>
        <v/>
      </c>
      <c r="C292" s="1" t="str">
        <f>IF(exp!E299&lt;&gt;"",exp!E299,"")</f>
        <v/>
      </c>
      <c r="D292" s="24" t="str">
        <f>IF(exp!F299&lt;&gt;"",exp!F299,"")</f>
        <v/>
      </c>
      <c r="E292" s="1" t="str">
        <f>IF(exp!G299&lt;&gt;"",exp!G299,"")</f>
        <v/>
      </c>
      <c r="F292" s="1" t="str">
        <f>IF(exp!H299&lt;&gt;"",exp!H299,"")</f>
        <v/>
      </c>
      <c r="G292" s="1" t="str">
        <f>IF(exp!I299&lt;&gt;"",VLOOKUP(exp!I299,private!O:P,2,FALSE),"")</f>
        <v>broy</v>
      </c>
      <c r="H292" s="1" t="str">
        <f>IF(exp!J299&lt;&gt;"",exp!J299,"")</f>
        <v/>
      </c>
      <c r="I292" s="1" t="str">
        <f>IF(exp!K299&lt;&gt;"",exp!K299,"")</f>
        <v/>
      </c>
      <c r="J292" s="1" t="str">
        <f>IF(exp!L299&lt;&gt;"",exp!L299,"")</f>
        <v/>
      </c>
      <c r="K292" s="1" t="str">
        <f>IF(exp!M299&lt;&gt;"",exp!M299,"")</f>
        <v/>
      </c>
      <c r="L292" s="1" t="str">
        <f>IF(exp!N299&lt;&gt;"",exp!N299,"")</f>
        <v/>
      </c>
      <c r="M292" s="1" t="str">
        <f>IF(exp!O299&lt;&gt;"",exp!O299,"")</f>
        <v/>
      </c>
      <c r="N292" s="1" t="str">
        <f>IF(exp!P299&lt;&gt;"",exp!P299,"")</f>
        <v/>
      </c>
      <c r="O292" s="1" t="str">
        <f>IF(exp!Q299&lt;&gt;"",exp!Q299,"")</f>
        <v/>
      </c>
    </row>
    <row r="293" spans="1:15" x14ac:dyDescent="0.25">
      <c r="A293" s="1" t="str">
        <f>IF(exp!C300&lt;&gt;"",exp!B300,"")</f>
        <v/>
      </c>
      <c r="B293" s="1" t="str">
        <f>IF(exp!C300&lt;&gt;"",exp!C300,"")</f>
        <v/>
      </c>
      <c r="C293" s="1" t="str">
        <f>IF(exp!E300&lt;&gt;"",exp!E300,"")</f>
        <v/>
      </c>
      <c r="D293" s="24" t="str">
        <f>IF(exp!F300&lt;&gt;"",exp!F300,"")</f>
        <v/>
      </c>
      <c r="E293" s="1" t="str">
        <f>IF(exp!G300&lt;&gt;"",exp!G300,"")</f>
        <v/>
      </c>
      <c r="F293" s="1" t="str">
        <f>IF(exp!H300&lt;&gt;"",exp!H300,"")</f>
        <v/>
      </c>
      <c r="G293" s="1" t="str">
        <f>IF(exp!I300&lt;&gt;"",VLOOKUP(exp!I300,private!O:P,2,FALSE),"")</f>
        <v>broy</v>
      </c>
      <c r="H293" s="1" t="str">
        <f>IF(exp!J300&lt;&gt;"",exp!J300,"")</f>
        <v/>
      </c>
      <c r="I293" s="1" t="str">
        <f>IF(exp!K300&lt;&gt;"",exp!K300,"")</f>
        <v/>
      </c>
      <c r="J293" s="1" t="str">
        <f>IF(exp!L300&lt;&gt;"",exp!L300,"")</f>
        <v/>
      </c>
      <c r="K293" s="1" t="str">
        <f>IF(exp!M300&lt;&gt;"",exp!M300,"")</f>
        <v/>
      </c>
      <c r="L293" s="1" t="str">
        <f>IF(exp!N300&lt;&gt;"",exp!N300,"")</f>
        <v/>
      </c>
      <c r="M293" s="1" t="str">
        <f>IF(exp!O300&lt;&gt;"",exp!O300,"")</f>
        <v/>
      </c>
      <c r="N293" s="1" t="str">
        <f>IF(exp!P300&lt;&gt;"",exp!P300,"")</f>
        <v/>
      </c>
      <c r="O293" s="1" t="str">
        <f>IF(exp!Q300&lt;&gt;"",exp!Q300,"")</f>
        <v/>
      </c>
    </row>
    <row r="294" spans="1:15" x14ac:dyDescent="0.25">
      <c r="A294" s="1" t="str">
        <f>IF(exp!C301&lt;&gt;"",exp!B301,"")</f>
        <v/>
      </c>
      <c r="B294" s="1" t="str">
        <f>IF(exp!C301&lt;&gt;"",exp!C301,"")</f>
        <v/>
      </c>
      <c r="C294" s="1" t="str">
        <f>IF(exp!E301&lt;&gt;"",exp!E301,"")</f>
        <v/>
      </c>
      <c r="D294" s="24" t="str">
        <f>IF(exp!F301&lt;&gt;"",exp!F301,"")</f>
        <v/>
      </c>
      <c r="E294" s="1" t="str">
        <f>IF(exp!G301&lt;&gt;"",exp!G301,"")</f>
        <v/>
      </c>
      <c r="F294" s="1" t="str">
        <f>IF(exp!H301&lt;&gt;"",exp!H301,"")</f>
        <v/>
      </c>
      <c r="G294" s="1" t="str">
        <f>IF(exp!I301&lt;&gt;"",VLOOKUP(exp!I301,private!O:P,2,FALSE),"")</f>
        <v>broy</v>
      </c>
      <c r="H294" s="1" t="str">
        <f>IF(exp!J301&lt;&gt;"",exp!J301,"")</f>
        <v/>
      </c>
      <c r="I294" s="1" t="str">
        <f>IF(exp!K301&lt;&gt;"",exp!K301,"")</f>
        <v/>
      </c>
      <c r="J294" s="1" t="str">
        <f>IF(exp!L301&lt;&gt;"",exp!L301,"")</f>
        <v/>
      </c>
      <c r="K294" s="1" t="str">
        <f>IF(exp!M301&lt;&gt;"",exp!M301,"")</f>
        <v/>
      </c>
      <c r="L294" s="1" t="str">
        <f>IF(exp!N301&lt;&gt;"",exp!N301,"")</f>
        <v/>
      </c>
      <c r="M294" s="1" t="str">
        <f>IF(exp!O301&lt;&gt;"",exp!O301,"")</f>
        <v/>
      </c>
      <c r="N294" s="1" t="str">
        <f>IF(exp!P301&lt;&gt;"",exp!P301,"")</f>
        <v/>
      </c>
      <c r="O294" s="1" t="str">
        <f>IF(exp!Q301&lt;&gt;"",exp!Q301,"")</f>
        <v/>
      </c>
    </row>
    <row r="295" spans="1:15" x14ac:dyDescent="0.25">
      <c r="A295" s="1" t="str">
        <f>IF(exp!C302&lt;&gt;"",exp!B302,"")</f>
        <v/>
      </c>
      <c r="B295" s="1" t="str">
        <f>IF(exp!C302&lt;&gt;"",exp!C302,"")</f>
        <v/>
      </c>
      <c r="C295" s="1" t="str">
        <f>IF(exp!E302&lt;&gt;"",exp!E302,"")</f>
        <v/>
      </c>
      <c r="D295" s="24" t="str">
        <f>IF(exp!F302&lt;&gt;"",exp!F302,"")</f>
        <v/>
      </c>
      <c r="E295" s="1" t="str">
        <f>IF(exp!G302&lt;&gt;"",exp!G302,"")</f>
        <v/>
      </c>
      <c r="F295" s="1" t="str">
        <f>IF(exp!H302&lt;&gt;"",exp!H302,"")</f>
        <v/>
      </c>
      <c r="G295" s="1" t="str">
        <f>IF(exp!I302&lt;&gt;"",VLOOKUP(exp!I302,private!O:P,2,FALSE),"")</f>
        <v>broy</v>
      </c>
      <c r="H295" s="1" t="str">
        <f>IF(exp!J302&lt;&gt;"",exp!J302,"")</f>
        <v/>
      </c>
      <c r="I295" s="1" t="str">
        <f>IF(exp!K302&lt;&gt;"",exp!K302,"")</f>
        <v/>
      </c>
      <c r="J295" s="1" t="str">
        <f>IF(exp!L302&lt;&gt;"",exp!L302,"")</f>
        <v/>
      </c>
      <c r="K295" s="1" t="str">
        <f>IF(exp!M302&lt;&gt;"",exp!M302,"")</f>
        <v/>
      </c>
      <c r="L295" s="1" t="str">
        <f>IF(exp!N302&lt;&gt;"",exp!N302,"")</f>
        <v/>
      </c>
      <c r="M295" s="1" t="str">
        <f>IF(exp!O302&lt;&gt;"",exp!O302,"")</f>
        <v/>
      </c>
      <c r="N295" s="1" t="str">
        <f>IF(exp!P302&lt;&gt;"",exp!P302,"")</f>
        <v/>
      </c>
      <c r="O295" s="1" t="str">
        <f>IF(exp!Q302&lt;&gt;"",exp!Q302,"")</f>
        <v/>
      </c>
    </row>
    <row r="296" spans="1:15" x14ac:dyDescent="0.25">
      <c r="A296" s="1" t="str">
        <f>IF(exp!C303&lt;&gt;"",exp!B303,"")</f>
        <v/>
      </c>
      <c r="B296" s="1" t="str">
        <f>IF(exp!C303&lt;&gt;"",exp!C303,"")</f>
        <v/>
      </c>
      <c r="C296" s="1" t="str">
        <f>IF(exp!E303&lt;&gt;"",exp!E303,"")</f>
        <v/>
      </c>
      <c r="D296" s="24" t="str">
        <f>IF(exp!F303&lt;&gt;"",exp!F303,"")</f>
        <v/>
      </c>
      <c r="E296" s="1" t="str">
        <f>IF(exp!G303&lt;&gt;"",exp!G303,"")</f>
        <v/>
      </c>
      <c r="F296" s="1" t="str">
        <f>IF(exp!H303&lt;&gt;"",exp!H303,"")</f>
        <v/>
      </c>
      <c r="G296" s="1" t="str">
        <f>IF(exp!I303&lt;&gt;"",VLOOKUP(exp!I303,private!O:P,2,FALSE),"")</f>
        <v>broy</v>
      </c>
      <c r="H296" s="1" t="str">
        <f>IF(exp!J303&lt;&gt;"",exp!J303,"")</f>
        <v/>
      </c>
      <c r="I296" s="1" t="str">
        <f>IF(exp!K303&lt;&gt;"",exp!K303,"")</f>
        <v/>
      </c>
      <c r="J296" s="1" t="str">
        <f>IF(exp!L303&lt;&gt;"",exp!L303,"")</f>
        <v/>
      </c>
      <c r="K296" s="1" t="str">
        <f>IF(exp!M303&lt;&gt;"",exp!M303,"")</f>
        <v/>
      </c>
      <c r="L296" s="1" t="str">
        <f>IF(exp!N303&lt;&gt;"",exp!N303,"")</f>
        <v/>
      </c>
      <c r="M296" s="1" t="str">
        <f>IF(exp!O303&lt;&gt;"",exp!O303,"")</f>
        <v/>
      </c>
      <c r="N296" s="1" t="str">
        <f>IF(exp!P303&lt;&gt;"",exp!P303,"")</f>
        <v/>
      </c>
      <c r="O296" s="1" t="str">
        <f>IF(exp!Q303&lt;&gt;"",exp!Q303,"")</f>
        <v/>
      </c>
    </row>
    <row r="297" spans="1:15" x14ac:dyDescent="0.25">
      <c r="A297" s="1" t="str">
        <f>IF(exp!C304&lt;&gt;"",exp!B304,"")</f>
        <v/>
      </c>
      <c r="B297" s="1" t="str">
        <f>IF(exp!C304&lt;&gt;"",exp!C304,"")</f>
        <v/>
      </c>
      <c r="C297" s="1" t="str">
        <f>IF(exp!E304&lt;&gt;"",exp!E304,"")</f>
        <v/>
      </c>
      <c r="D297" s="24" t="str">
        <f>IF(exp!F304&lt;&gt;"",exp!F304,"")</f>
        <v/>
      </c>
      <c r="E297" s="1" t="str">
        <f>IF(exp!G304&lt;&gt;"",exp!G304,"")</f>
        <v/>
      </c>
      <c r="F297" s="1" t="str">
        <f>IF(exp!H304&lt;&gt;"",exp!H304,"")</f>
        <v/>
      </c>
      <c r="G297" s="1" t="str">
        <f>IF(exp!I304&lt;&gt;"",VLOOKUP(exp!I304,private!O:P,2,FALSE),"")</f>
        <v>broy</v>
      </c>
      <c r="H297" s="1" t="str">
        <f>IF(exp!J304&lt;&gt;"",exp!J304,"")</f>
        <v/>
      </c>
      <c r="I297" s="1" t="str">
        <f>IF(exp!K304&lt;&gt;"",exp!K304,"")</f>
        <v/>
      </c>
      <c r="J297" s="1" t="str">
        <f>IF(exp!L304&lt;&gt;"",exp!L304,"")</f>
        <v/>
      </c>
      <c r="K297" s="1" t="str">
        <f>IF(exp!M304&lt;&gt;"",exp!M304,"")</f>
        <v/>
      </c>
      <c r="L297" s="1" t="str">
        <f>IF(exp!N304&lt;&gt;"",exp!N304,"")</f>
        <v/>
      </c>
      <c r="M297" s="1" t="str">
        <f>IF(exp!O304&lt;&gt;"",exp!O304,"")</f>
        <v/>
      </c>
      <c r="N297" s="1" t="str">
        <f>IF(exp!P304&lt;&gt;"",exp!P304,"")</f>
        <v/>
      </c>
      <c r="O297" s="1" t="str">
        <f>IF(exp!Q304&lt;&gt;"",exp!Q304,"")</f>
        <v/>
      </c>
    </row>
    <row r="298" spans="1:15" x14ac:dyDescent="0.25">
      <c r="A298" s="1" t="str">
        <f>IF(exp!C305&lt;&gt;"",exp!B305,"")</f>
        <v/>
      </c>
      <c r="B298" s="1" t="str">
        <f>IF(exp!C305&lt;&gt;"",exp!C305,"")</f>
        <v/>
      </c>
      <c r="C298" s="1" t="str">
        <f>IF(exp!E305&lt;&gt;"",exp!E305,"")</f>
        <v/>
      </c>
      <c r="D298" s="24" t="str">
        <f>IF(exp!F305&lt;&gt;"",exp!F305,"")</f>
        <v/>
      </c>
      <c r="E298" s="1" t="str">
        <f>IF(exp!G305&lt;&gt;"",exp!G305,"")</f>
        <v/>
      </c>
      <c r="F298" s="1" t="str">
        <f>IF(exp!H305&lt;&gt;"",exp!H305,"")</f>
        <v/>
      </c>
      <c r="G298" s="1" t="str">
        <f>IF(exp!I305&lt;&gt;"",VLOOKUP(exp!I305,private!O:P,2,FALSE),"")</f>
        <v>broy</v>
      </c>
      <c r="H298" s="1" t="str">
        <f>IF(exp!J305&lt;&gt;"",exp!J305,"")</f>
        <v/>
      </c>
      <c r="I298" s="1" t="str">
        <f>IF(exp!K305&lt;&gt;"",exp!K305,"")</f>
        <v/>
      </c>
      <c r="J298" s="1" t="str">
        <f>IF(exp!L305&lt;&gt;"",exp!L305,"")</f>
        <v/>
      </c>
      <c r="K298" s="1" t="str">
        <f>IF(exp!M305&lt;&gt;"",exp!M305,"")</f>
        <v/>
      </c>
      <c r="L298" s="1" t="str">
        <f>IF(exp!N305&lt;&gt;"",exp!N305,"")</f>
        <v/>
      </c>
      <c r="M298" s="1" t="str">
        <f>IF(exp!O305&lt;&gt;"",exp!O305,"")</f>
        <v/>
      </c>
      <c r="N298" s="1" t="str">
        <f>IF(exp!P305&lt;&gt;"",exp!P305,"")</f>
        <v/>
      </c>
      <c r="O298" s="1" t="str">
        <f>IF(exp!Q305&lt;&gt;"",exp!Q305,"")</f>
        <v/>
      </c>
    </row>
    <row r="299" spans="1:15" x14ac:dyDescent="0.25">
      <c r="A299" s="1" t="str">
        <f>IF(exp!C306&lt;&gt;"",exp!B306,"")</f>
        <v/>
      </c>
      <c r="B299" s="1" t="str">
        <f>IF(exp!C306&lt;&gt;"",exp!C306,"")</f>
        <v/>
      </c>
      <c r="C299" s="1" t="str">
        <f>IF(exp!E306&lt;&gt;"",exp!E306,"")</f>
        <v/>
      </c>
      <c r="D299" s="24" t="str">
        <f>IF(exp!F306&lt;&gt;"",exp!F306,"")</f>
        <v/>
      </c>
      <c r="E299" s="1" t="str">
        <f>IF(exp!G306&lt;&gt;"",exp!G306,"")</f>
        <v/>
      </c>
      <c r="F299" s="1" t="str">
        <f>IF(exp!H306&lt;&gt;"",exp!H306,"")</f>
        <v/>
      </c>
      <c r="G299" s="1" t="str">
        <f>IF(exp!I306&lt;&gt;"",VLOOKUP(exp!I306,private!O:P,2,FALSE),"")</f>
        <v>broy</v>
      </c>
      <c r="H299" s="1" t="str">
        <f>IF(exp!J306&lt;&gt;"",exp!J306,"")</f>
        <v/>
      </c>
      <c r="I299" s="1" t="str">
        <f>IF(exp!K306&lt;&gt;"",exp!K306,"")</f>
        <v/>
      </c>
      <c r="J299" s="1" t="str">
        <f>IF(exp!L306&lt;&gt;"",exp!L306,"")</f>
        <v/>
      </c>
      <c r="K299" s="1" t="str">
        <f>IF(exp!M306&lt;&gt;"",exp!M306,"")</f>
        <v/>
      </c>
      <c r="L299" s="1" t="str">
        <f>IF(exp!N306&lt;&gt;"",exp!N306,"")</f>
        <v/>
      </c>
      <c r="M299" s="1" t="str">
        <f>IF(exp!O306&lt;&gt;"",exp!O306,"")</f>
        <v/>
      </c>
      <c r="N299" s="1" t="str">
        <f>IF(exp!P306&lt;&gt;"",exp!P306,"")</f>
        <v/>
      </c>
      <c r="O299" s="1" t="str">
        <f>IF(exp!Q306&lt;&gt;"",exp!Q306,"")</f>
        <v/>
      </c>
    </row>
    <row r="300" spans="1:15" x14ac:dyDescent="0.25">
      <c r="A300" s="1" t="str">
        <f>IF(exp!C307&lt;&gt;"",exp!B307,"")</f>
        <v/>
      </c>
      <c r="B300" s="1" t="str">
        <f>IF(exp!C307&lt;&gt;"",exp!C307,"")</f>
        <v/>
      </c>
      <c r="C300" s="1" t="str">
        <f>IF(exp!E307&lt;&gt;"",exp!E307,"")</f>
        <v/>
      </c>
      <c r="D300" s="24" t="str">
        <f>IF(exp!F307&lt;&gt;"",exp!F307,"")</f>
        <v/>
      </c>
      <c r="E300" s="1" t="str">
        <f>IF(exp!G307&lt;&gt;"",exp!G307,"")</f>
        <v/>
      </c>
      <c r="F300" s="1" t="str">
        <f>IF(exp!H307&lt;&gt;"",exp!H307,"")</f>
        <v/>
      </c>
      <c r="G300" s="1" t="str">
        <f>IF(exp!I307&lt;&gt;"",VLOOKUP(exp!I307,private!O:P,2,FALSE),"")</f>
        <v>broy</v>
      </c>
      <c r="H300" s="1" t="str">
        <f>IF(exp!J307&lt;&gt;"",exp!J307,"")</f>
        <v/>
      </c>
      <c r="I300" s="1" t="str">
        <f>IF(exp!K307&lt;&gt;"",exp!K307,"")</f>
        <v/>
      </c>
      <c r="J300" s="1" t="str">
        <f>IF(exp!L307&lt;&gt;"",exp!L307,"")</f>
        <v/>
      </c>
      <c r="K300" s="1" t="str">
        <f>IF(exp!M307&lt;&gt;"",exp!M307,"")</f>
        <v/>
      </c>
      <c r="L300" s="1" t="str">
        <f>IF(exp!N307&lt;&gt;"",exp!N307,"")</f>
        <v/>
      </c>
      <c r="M300" s="1" t="str">
        <f>IF(exp!O307&lt;&gt;"",exp!O307,"")</f>
        <v/>
      </c>
      <c r="N300" s="1" t="str">
        <f>IF(exp!P307&lt;&gt;"",exp!P307,"")</f>
        <v/>
      </c>
      <c r="O300" s="1" t="str">
        <f>IF(exp!Q307&lt;&gt;"",exp!Q307,"")</f>
        <v/>
      </c>
    </row>
    <row r="301" spans="1:15" x14ac:dyDescent="0.25">
      <c r="A301" s="1" t="str">
        <f>IF(exp!C308&lt;&gt;"",exp!B308,"")</f>
        <v/>
      </c>
      <c r="B301" s="1" t="str">
        <f>IF(exp!C308&lt;&gt;"",exp!C308,"")</f>
        <v/>
      </c>
      <c r="C301" s="1" t="str">
        <f>IF(exp!E308&lt;&gt;"",exp!E308,"")</f>
        <v/>
      </c>
      <c r="D301" s="24" t="str">
        <f>IF(exp!F308&lt;&gt;"",exp!F308,"")</f>
        <v/>
      </c>
      <c r="E301" s="1" t="str">
        <f>IF(exp!G308&lt;&gt;"",exp!G308,"")</f>
        <v/>
      </c>
      <c r="F301" s="1" t="str">
        <f>IF(exp!H308&lt;&gt;"",exp!H308,"")</f>
        <v/>
      </c>
      <c r="G301" s="1" t="str">
        <f>IF(exp!I308&lt;&gt;"",VLOOKUP(exp!I308,private!O:P,2,FALSE),"")</f>
        <v>broy</v>
      </c>
      <c r="H301" s="1" t="str">
        <f>IF(exp!J308&lt;&gt;"",exp!J308,"")</f>
        <v/>
      </c>
      <c r="I301" s="1" t="str">
        <f>IF(exp!K308&lt;&gt;"",exp!K308,"")</f>
        <v/>
      </c>
      <c r="J301" s="1" t="str">
        <f>IF(exp!L308&lt;&gt;"",exp!L308,"")</f>
        <v/>
      </c>
      <c r="K301" s="1" t="str">
        <f>IF(exp!M308&lt;&gt;"",exp!M308,"")</f>
        <v/>
      </c>
      <c r="L301" s="1" t="str">
        <f>IF(exp!N308&lt;&gt;"",exp!N308,"")</f>
        <v/>
      </c>
      <c r="M301" s="1" t="str">
        <f>IF(exp!O308&lt;&gt;"",exp!O308,"")</f>
        <v/>
      </c>
      <c r="N301" s="1" t="str">
        <f>IF(exp!P308&lt;&gt;"",exp!P308,"")</f>
        <v/>
      </c>
      <c r="O301" s="1" t="str">
        <f>IF(exp!Q308&lt;&gt;"",exp!Q308,"")</f>
        <v/>
      </c>
    </row>
    <row r="302" spans="1:15" x14ac:dyDescent="0.25">
      <c r="A302" s="1" t="str">
        <f>IF(exp!C309&lt;&gt;"",exp!B309,"")</f>
        <v/>
      </c>
      <c r="B302" s="1" t="str">
        <f>IF(exp!C309&lt;&gt;"",exp!C309,"")</f>
        <v/>
      </c>
      <c r="C302" s="1" t="str">
        <f>IF(exp!E309&lt;&gt;"",exp!E309,"")</f>
        <v/>
      </c>
      <c r="D302" s="24" t="str">
        <f>IF(exp!F309&lt;&gt;"",exp!F309,"")</f>
        <v/>
      </c>
      <c r="E302" s="1" t="str">
        <f>IF(exp!G309&lt;&gt;"",exp!G309,"")</f>
        <v/>
      </c>
      <c r="F302" s="1" t="str">
        <f>IF(exp!H309&lt;&gt;"",exp!H309,"")</f>
        <v/>
      </c>
      <c r="G302" s="1" t="str">
        <f>IF(exp!I309&lt;&gt;"",VLOOKUP(exp!I309,private!O:P,2,FALSE),"")</f>
        <v>broy</v>
      </c>
      <c r="H302" s="1" t="str">
        <f>IF(exp!J309&lt;&gt;"",exp!J309,"")</f>
        <v/>
      </c>
      <c r="I302" s="1" t="str">
        <f>IF(exp!K309&lt;&gt;"",exp!K309,"")</f>
        <v/>
      </c>
      <c r="J302" s="1" t="str">
        <f>IF(exp!L309&lt;&gt;"",exp!L309,"")</f>
        <v/>
      </c>
      <c r="K302" s="1" t="str">
        <f>IF(exp!M309&lt;&gt;"",exp!M309,"")</f>
        <v/>
      </c>
      <c r="L302" s="1" t="str">
        <f>IF(exp!N309&lt;&gt;"",exp!N309,"")</f>
        <v/>
      </c>
      <c r="M302" s="1" t="str">
        <f>IF(exp!O309&lt;&gt;"",exp!O309,"")</f>
        <v/>
      </c>
      <c r="N302" s="1" t="str">
        <f>IF(exp!P309&lt;&gt;"",exp!P309,"")</f>
        <v/>
      </c>
      <c r="O302" s="1" t="str">
        <f>IF(exp!Q309&lt;&gt;"",exp!Q309,"")</f>
        <v/>
      </c>
    </row>
    <row r="303" spans="1:15" x14ac:dyDescent="0.25">
      <c r="A303" s="1" t="str">
        <f>IF(exp!C310&lt;&gt;"",exp!B310,"")</f>
        <v/>
      </c>
      <c r="B303" s="1" t="str">
        <f>IF(exp!C310&lt;&gt;"",exp!C310,"")</f>
        <v/>
      </c>
      <c r="C303" s="1" t="str">
        <f>IF(exp!E310&lt;&gt;"",exp!E310,"")</f>
        <v/>
      </c>
      <c r="D303" s="24" t="str">
        <f>IF(exp!F310&lt;&gt;"",exp!F310,"")</f>
        <v/>
      </c>
      <c r="E303" s="1" t="str">
        <f>IF(exp!G310&lt;&gt;"",exp!G310,"")</f>
        <v/>
      </c>
      <c r="F303" s="1" t="str">
        <f>IF(exp!H310&lt;&gt;"",exp!H310,"")</f>
        <v/>
      </c>
      <c r="G303" s="1" t="str">
        <f>IF(exp!I310&lt;&gt;"",VLOOKUP(exp!I310,private!O:P,2,FALSE),"")</f>
        <v>broy</v>
      </c>
      <c r="H303" s="1" t="str">
        <f>IF(exp!J310&lt;&gt;"",exp!J310,"")</f>
        <v/>
      </c>
      <c r="I303" s="1" t="str">
        <f>IF(exp!K310&lt;&gt;"",exp!K310,"")</f>
        <v/>
      </c>
      <c r="J303" s="1" t="str">
        <f>IF(exp!L310&lt;&gt;"",exp!L310,"")</f>
        <v/>
      </c>
      <c r="K303" s="1" t="str">
        <f>IF(exp!M310&lt;&gt;"",exp!M310,"")</f>
        <v/>
      </c>
      <c r="L303" s="1" t="str">
        <f>IF(exp!N310&lt;&gt;"",exp!N310,"")</f>
        <v/>
      </c>
      <c r="M303" s="1" t="str">
        <f>IF(exp!O310&lt;&gt;"",exp!O310,"")</f>
        <v/>
      </c>
      <c r="N303" s="1" t="str">
        <f>IF(exp!P310&lt;&gt;"",exp!P310,"")</f>
        <v/>
      </c>
      <c r="O303" s="1" t="str">
        <f>IF(exp!Q310&lt;&gt;"",exp!Q310,"")</f>
        <v/>
      </c>
    </row>
    <row r="304" spans="1:15" x14ac:dyDescent="0.25">
      <c r="A304" s="1" t="str">
        <f>IF(exp!C311&lt;&gt;"",exp!B311,"")</f>
        <v/>
      </c>
      <c r="B304" s="1" t="str">
        <f>IF(exp!C311&lt;&gt;"",exp!C311,"")</f>
        <v/>
      </c>
      <c r="C304" s="1" t="str">
        <f>IF(exp!E311&lt;&gt;"",exp!E311,"")</f>
        <v/>
      </c>
      <c r="D304" s="24" t="str">
        <f>IF(exp!F311&lt;&gt;"",exp!F311,"")</f>
        <v/>
      </c>
      <c r="E304" s="1" t="str">
        <f>IF(exp!G311&lt;&gt;"",exp!G311,"")</f>
        <v/>
      </c>
      <c r="F304" s="1" t="str">
        <f>IF(exp!H311&lt;&gt;"",exp!H311,"")</f>
        <v/>
      </c>
      <c r="G304" s="1" t="str">
        <f>IF(exp!I311&lt;&gt;"",VLOOKUP(exp!I311,private!O:P,2,FALSE),"")</f>
        <v>broy</v>
      </c>
      <c r="H304" s="1" t="str">
        <f>IF(exp!J311&lt;&gt;"",exp!J311,"")</f>
        <v/>
      </c>
      <c r="I304" s="1" t="str">
        <f>IF(exp!K311&lt;&gt;"",exp!K311,"")</f>
        <v/>
      </c>
      <c r="J304" s="1" t="str">
        <f>IF(exp!L311&lt;&gt;"",exp!L311,"")</f>
        <v/>
      </c>
      <c r="K304" s="1" t="str">
        <f>IF(exp!M311&lt;&gt;"",exp!M311,"")</f>
        <v/>
      </c>
      <c r="L304" s="1" t="str">
        <f>IF(exp!N311&lt;&gt;"",exp!N311,"")</f>
        <v/>
      </c>
      <c r="M304" s="1" t="str">
        <f>IF(exp!O311&lt;&gt;"",exp!O311,"")</f>
        <v/>
      </c>
      <c r="N304" s="1" t="str">
        <f>IF(exp!P311&lt;&gt;"",exp!P311,"")</f>
        <v/>
      </c>
      <c r="O304" s="1" t="str">
        <f>IF(exp!Q311&lt;&gt;"",exp!Q311,"")</f>
        <v/>
      </c>
    </row>
    <row r="305" spans="1:15" x14ac:dyDescent="0.25">
      <c r="A305" s="1" t="str">
        <f>IF(exp!C312&lt;&gt;"",exp!B312,"")</f>
        <v/>
      </c>
      <c r="B305" s="1" t="str">
        <f>IF(exp!C312&lt;&gt;"",exp!C312,"")</f>
        <v/>
      </c>
      <c r="C305" s="1" t="str">
        <f>IF(exp!E312&lt;&gt;"",exp!E312,"")</f>
        <v/>
      </c>
      <c r="D305" s="24" t="str">
        <f>IF(exp!F312&lt;&gt;"",exp!F312,"")</f>
        <v/>
      </c>
      <c r="E305" s="1" t="str">
        <f>IF(exp!G312&lt;&gt;"",exp!G312,"")</f>
        <v/>
      </c>
      <c r="F305" s="1" t="str">
        <f>IF(exp!H312&lt;&gt;"",exp!H312,"")</f>
        <v/>
      </c>
      <c r="G305" s="1" t="str">
        <f>IF(exp!I312&lt;&gt;"",VLOOKUP(exp!I312,private!O:P,2,FALSE),"")</f>
        <v>broy</v>
      </c>
      <c r="H305" s="1" t="str">
        <f>IF(exp!J312&lt;&gt;"",exp!J312,"")</f>
        <v/>
      </c>
      <c r="I305" s="1" t="str">
        <f>IF(exp!K312&lt;&gt;"",exp!K312,"")</f>
        <v/>
      </c>
      <c r="J305" s="1" t="str">
        <f>IF(exp!L312&lt;&gt;"",exp!L312,"")</f>
        <v/>
      </c>
      <c r="K305" s="1" t="str">
        <f>IF(exp!M312&lt;&gt;"",exp!M312,"")</f>
        <v/>
      </c>
      <c r="L305" s="1" t="str">
        <f>IF(exp!N312&lt;&gt;"",exp!N312,"")</f>
        <v/>
      </c>
      <c r="M305" s="1" t="str">
        <f>IF(exp!O312&lt;&gt;"",exp!O312,"")</f>
        <v/>
      </c>
      <c r="N305" s="1" t="str">
        <f>IF(exp!P312&lt;&gt;"",exp!P312,"")</f>
        <v/>
      </c>
      <c r="O305" s="1" t="str">
        <f>IF(exp!Q312&lt;&gt;"",exp!Q312,"")</f>
        <v/>
      </c>
    </row>
    <row r="306" spans="1:15" x14ac:dyDescent="0.25">
      <c r="A306" s="1" t="str">
        <f>IF(exp!C313&lt;&gt;"",exp!B313,"")</f>
        <v/>
      </c>
      <c r="B306" s="1" t="str">
        <f>IF(exp!C313&lt;&gt;"",exp!C313,"")</f>
        <v/>
      </c>
      <c r="C306" s="1" t="str">
        <f>IF(exp!E313&lt;&gt;"",exp!E313,"")</f>
        <v/>
      </c>
      <c r="D306" s="24" t="str">
        <f>IF(exp!F313&lt;&gt;"",exp!F313,"")</f>
        <v/>
      </c>
      <c r="E306" s="1" t="str">
        <f>IF(exp!G313&lt;&gt;"",exp!G313,"")</f>
        <v/>
      </c>
      <c r="F306" s="1" t="str">
        <f>IF(exp!H313&lt;&gt;"",exp!H313,"")</f>
        <v/>
      </c>
      <c r="G306" s="1" t="str">
        <f>IF(exp!I313&lt;&gt;"",VLOOKUP(exp!I313,private!O:P,2,FALSE),"")</f>
        <v>broy</v>
      </c>
      <c r="H306" s="1" t="str">
        <f>IF(exp!J313&lt;&gt;"",exp!J313,"")</f>
        <v/>
      </c>
      <c r="I306" s="1" t="str">
        <f>IF(exp!K313&lt;&gt;"",exp!K313,"")</f>
        <v/>
      </c>
      <c r="J306" s="1" t="str">
        <f>IF(exp!L313&lt;&gt;"",exp!L313,"")</f>
        <v/>
      </c>
      <c r="K306" s="1" t="str">
        <f>IF(exp!M313&lt;&gt;"",exp!M313,"")</f>
        <v/>
      </c>
      <c r="L306" s="1" t="str">
        <f>IF(exp!N313&lt;&gt;"",exp!N313,"")</f>
        <v/>
      </c>
      <c r="M306" s="1" t="str">
        <f>IF(exp!O313&lt;&gt;"",exp!O313,"")</f>
        <v/>
      </c>
      <c r="N306" s="1" t="str">
        <f>IF(exp!P313&lt;&gt;"",exp!P313,"")</f>
        <v/>
      </c>
      <c r="O306" s="1" t="str">
        <f>IF(exp!Q313&lt;&gt;"",exp!Q313,"")</f>
        <v/>
      </c>
    </row>
    <row r="307" spans="1:15" x14ac:dyDescent="0.25">
      <c r="A307" s="1" t="str">
        <f>IF(exp!C314&lt;&gt;"",exp!B314,"")</f>
        <v/>
      </c>
      <c r="B307" s="1" t="str">
        <f>IF(exp!C314&lt;&gt;"",exp!C314,"")</f>
        <v/>
      </c>
      <c r="C307" s="1" t="str">
        <f>IF(exp!E314&lt;&gt;"",exp!E314,"")</f>
        <v/>
      </c>
      <c r="D307" s="24" t="str">
        <f>IF(exp!F314&lt;&gt;"",exp!F314,"")</f>
        <v/>
      </c>
      <c r="E307" s="1" t="str">
        <f>IF(exp!G314&lt;&gt;"",exp!G314,"")</f>
        <v/>
      </c>
      <c r="F307" s="1" t="str">
        <f>IF(exp!H314&lt;&gt;"",exp!H314,"")</f>
        <v/>
      </c>
      <c r="G307" s="1" t="str">
        <f>IF(exp!I314&lt;&gt;"",VLOOKUP(exp!I314,private!O:P,2,FALSE),"")</f>
        <v>broy</v>
      </c>
      <c r="H307" s="1" t="str">
        <f>IF(exp!J314&lt;&gt;"",exp!J314,"")</f>
        <v/>
      </c>
      <c r="I307" s="1" t="str">
        <f>IF(exp!K314&lt;&gt;"",exp!K314,"")</f>
        <v/>
      </c>
      <c r="J307" s="1" t="str">
        <f>IF(exp!L314&lt;&gt;"",exp!L314,"")</f>
        <v/>
      </c>
      <c r="K307" s="1" t="str">
        <f>IF(exp!M314&lt;&gt;"",exp!M314,"")</f>
        <v/>
      </c>
      <c r="L307" s="1" t="str">
        <f>IF(exp!N314&lt;&gt;"",exp!N314,"")</f>
        <v/>
      </c>
      <c r="M307" s="1" t="str">
        <f>IF(exp!O314&lt;&gt;"",exp!O314,"")</f>
        <v/>
      </c>
      <c r="N307" s="1" t="str">
        <f>IF(exp!P314&lt;&gt;"",exp!P314,"")</f>
        <v/>
      </c>
      <c r="O307" s="1" t="str">
        <f>IF(exp!Q314&lt;&gt;"",exp!Q314,"")</f>
        <v/>
      </c>
    </row>
    <row r="308" spans="1:15" x14ac:dyDescent="0.25">
      <c r="A308" s="1" t="str">
        <f>IF(exp!C315&lt;&gt;"",exp!B315,"")</f>
        <v/>
      </c>
      <c r="B308" s="1" t="str">
        <f>IF(exp!C315&lt;&gt;"",exp!C315,"")</f>
        <v/>
      </c>
      <c r="C308" s="1" t="str">
        <f>IF(exp!E315&lt;&gt;"",exp!E315,"")</f>
        <v/>
      </c>
      <c r="D308" s="24" t="str">
        <f>IF(exp!F315&lt;&gt;"",exp!F315,"")</f>
        <v/>
      </c>
      <c r="E308" s="1" t="str">
        <f>IF(exp!G315&lt;&gt;"",exp!G315,"")</f>
        <v/>
      </c>
      <c r="F308" s="1" t="str">
        <f>IF(exp!H315&lt;&gt;"",exp!H315,"")</f>
        <v/>
      </c>
      <c r="G308" s="1" t="str">
        <f>IF(exp!I315&lt;&gt;"",VLOOKUP(exp!I315,private!O:P,2,FALSE),"")</f>
        <v>broy</v>
      </c>
      <c r="H308" s="1" t="str">
        <f>IF(exp!J315&lt;&gt;"",exp!J315,"")</f>
        <v/>
      </c>
      <c r="I308" s="1" t="str">
        <f>IF(exp!K315&lt;&gt;"",exp!K315,"")</f>
        <v/>
      </c>
      <c r="J308" s="1" t="str">
        <f>IF(exp!L315&lt;&gt;"",exp!L315,"")</f>
        <v/>
      </c>
      <c r="K308" s="1" t="str">
        <f>IF(exp!M315&lt;&gt;"",exp!M315,"")</f>
        <v/>
      </c>
      <c r="L308" s="1" t="str">
        <f>IF(exp!N315&lt;&gt;"",exp!N315,"")</f>
        <v/>
      </c>
      <c r="M308" s="1" t="str">
        <f>IF(exp!O315&lt;&gt;"",exp!O315,"")</f>
        <v/>
      </c>
      <c r="N308" s="1" t="str">
        <f>IF(exp!P315&lt;&gt;"",exp!P315,"")</f>
        <v/>
      </c>
      <c r="O308" s="1" t="str">
        <f>IF(exp!Q315&lt;&gt;"",exp!Q315,"")</f>
        <v/>
      </c>
    </row>
    <row r="309" spans="1:15" x14ac:dyDescent="0.25">
      <c r="A309" s="1" t="str">
        <f>IF(exp!C316&lt;&gt;"",exp!B316,"")</f>
        <v/>
      </c>
      <c r="B309" s="1" t="str">
        <f>IF(exp!C316&lt;&gt;"",exp!C316,"")</f>
        <v/>
      </c>
      <c r="C309" s="1" t="str">
        <f>IF(exp!E316&lt;&gt;"",exp!E316,"")</f>
        <v/>
      </c>
      <c r="D309" s="24" t="str">
        <f>IF(exp!F316&lt;&gt;"",exp!F316,"")</f>
        <v/>
      </c>
      <c r="E309" s="1" t="str">
        <f>IF(exp!G316&lt;&gt;"",exp!G316,"")</f>
        <v/>
      </c>
      <c r="F309" s="1" t="str">
        <f>IF(exp!H316&lt;&gt;"",exp!H316,"")</f>
        <v/>
      </c>
      <c r="G309" s="1" t="str">
        <f>IF(exp!I316&lt;&gt;"",VLOOKUP(exp!I316,private!O:P,2,FALSE),"")</f>
        <v>broy</v>
      </c>
      <c r="H309" s="1" t="str">
        <f>IF(exp!J316&lt;&gt;"",exp!J316,"")</f>
        <v/>
      </c>
      <c r="I309" s="1" t="str">
        <f>IF(exp!K316&lt;&gt;"",exp!K316,"")</f>
        <v/>
      </c>
      <c r="J309" s="1" t="str">
        <f>IF(exp!L316&lt;&gt;"",exp!L316,"")</f>
        <v/>
      </c>
      <c r="K309" s="1" t="str">
        <f>IF(exp!M316&lt;&gt;"",exp!M316,"")</f>
        <v/>
      </c>
      <c r="L309" s="1" t="str">
        <f>IF(exp!N316&lt;&gt;"",exp!N316,"")</f>
        <v/>
      </c>
      <c r="M309" s="1" t="str">
        <f>IF(exp!O316&lt;&gt;"",exp!O316,"")</f>
        <v/>
      </c>
      <c r="N309" s="1" t="str">
        <f>IF(exp!P316&lt;&gt;"",exp!P316,"")</f>
        <v/>
      </c>
      <c r="O309" s="1" t="str">
        <f>IF(exp!Q316&lt;&gt;"",exp!Q316,"")</f>
        <v/>
      </c>
    </row>
    <row r="310" spans="1:15" x14ac:dyDescent="0.25">
      <c r="A310" s="1" t="str">
        <f>IF(exp!C317&lt;&gt;"",exp!B317,"")</f>
        <v/>
      </c>
      <c r="B310" s="1" t="str">
        <f>IF(exp!C317&lt;&gt;"",exp!C317,"")</f>
        <v/>
      </c>
      <c r="C310" s="1" t="str">
        <f>IF(exp!E317&lt;&gt;"",exp!E317,"")</f>
        <v/>
      </c>
      <c r="D310" s="24" t="str">
        <f>IF(exp!F317&lt;&gt;"",exp!F317,"")</f>
        <v/>
      </c>
      <c r="E310" s="1" t="str">
        <f>IF(exp!G317&lt;&gt;"",exp!G317,"")</f>
        <v/>
      </c>
      <c r="F310" s="1" t="str">
        <f>IF(exp!H317&lt;&gt;"",exp!H317,"")</f>
        <v/>
      </c>
      <c r="G310" s="1" t="str">
        <f>IF(exp!I317&lt;&gt;"",VLOOKUP(exp!I317,private!O:P,2,FALSE),"")</f>
        <v>broy</v>
      </c>
      <c r="H310" s="1" t="str">
        <f>IF(exp!J317&lt;&gt;"",exp!J317,"")</f>
        <v/>
      </c>
      <c r="I310" s="1" t="str">
        <f>IF(exp!K317&lt;&gt;"",exp!K317,"")</f>
        <v/>
      </c>
      <c r="J310" s="1" t="str">
        <f>IF(exp!L317&lt;&gt;"",exp!L317,"")</f>
        <v/>
      </c>
      <c r="K310" s="1" t="str">
        <f>IF(exp!M317&lt;&gt;"",exp!M317,"")</f>
        <v/>
      </c>
      <c r="L310" s="1" t="str">
        <f>IF(exp!N317&lt;&gt;"",exp!N317,"")</f>
        <v/>
      </c>
      <c r="M310" s="1" t="str">
        <f>IF(exp!O317&lt;&gt;"",exp!O317,"")</f>
        <v/>
      </c>
      <c r="N310" s="1" t="str">
        <f>IF(exp!P317&lt;&gt;"",exp!P317,"")</f>
        <v/>
      </c>
      <c r="O310" s="1" t="str">
        <f>IF(exp!Q317&lt;&gt;"",exp!Q317,"")</f>
        <v/>
      </c>
    </row>
    <row r="311" spans="1:15" x14ac:dyDescent="0.25">
      <c r="A311" s="1" t="str">
        <f>IF(exp!C318&lt;&gt;"",exp!B318,"")</f>
        <v/>
      </c>
      <c r="B311" s="1" t="str">
        <f>IF(exp!C318&lt;&gt;"",exp!C318,"")</f>
        <v/>
      </c>
      <c r="C311" s="1" t="str">
        <f>IF(exp!E318&lt;&gt;"",exp!E318,"")</f>
        <v/>
      </c>
      <c r="D311" s="24" t="str">
        <f>IF(exp!F318&lt;&gt;"",exp!F318,"")</f>
        <v/>
      </c>
      <c r="E311" s="1" t="str">
        <f>IF(exp!G318&lt;&gt;"",exp!G318,"")</f>
        <v/>
      </c>
      <c r="F311" s="1" t="str">
        <f>IF(exp!H318&lt;&gt;"",exp!H318,"")</f>
        <v/>
      </c>
      <c r="G311" s="1" t="str">
        <f>IF(exp!I318&lt;&gt;"",VLOOKUP(exp!I318,private!O:P,2,FALSE),"")</f>
        <v>broy</v>
      </c>
      <c r="H311" s="1" t="str">
        <f>IF(exp!J318&lt;&gt;"",exp!J318,"")</f>
        <v/>
      </c>
      <c r="I311" s="1" t="str">
        <f>IF(exp!K318&lt;&gt;"",exp!K318,"")</f>
        <v/>
      </c>
      <c r="J311" s="1" t="str">
        <f>IF(exp!L318&lt;&gt;"",exp!L318,"")</f>
        <v/>
      </c>
      <c r="K311" s="1" t="str">
        <f>IF(exp!M318&lt;&gt;"",exp!M318,"")</f>
        <v/>
      </c>
      <c r="L311" s="1" t="str">
        <f>IF(exp!N318&lt;&gt;"",exp!N318,"")</f>
        <v/>
      </c>
      <c r="M311" s="1" t="str">
        <f>IF(exp!O318&lt;&gt;"",exp!O318,"")</f>
        <v/>
      </c>
      <c r="N311" s="1" t="str">
        <f>IF(exp!P318&lt;&gt;"",exp!P318,"")</f>
        <v/>
      </c>
      <c r="O311" s="1" t="str">
        <f>IF(exp!Q318&lt;&gt;"",exp!Q318,"")</f>
        <v/>
      </c>
    </row>
    <row r="312" spans="1:15" x14ac:dyDescent="0.25">
      <c r="A312" s="1" t="str">
        <f>IF(exp!C319&lt;&gt;"",exp!B319,"")</f>
        <v/>
      </c>
      <c r="B312" s="1" t="str">
        <f>IF(exp!C319&lt;&gt;"",exp!C319,"")</f>
        <v/>
      </c>
      <c r="C312" s="1" t="str">
        <f>IF(exp!E319&lt;&gt;"",exp!E319,"")</f>
        <v/>
      </c>
      <c r="D312" s="24" t="str">
        <f>IF(exp!F319&lt;&gt;"",exp!F319,"")</f>
        <v/>
      </c>
      <c r="E312" s="1" t="str">
        <f>IF(exp!G319&lt;&gt;"",exp!G319,"")</f>
        <v/>
      </c>
      <c r="F312" s="1" t="str">
        <f>IF(exp!H319&lt;&gt;"",exp!H319,"")</f>
        <v/>
      </c>
      <c r="G312" s="1" t="str">
        <f>IF(exp!I319&lt;&gt;"",VLOOKUP(exp!I319,private!O:P,2,FALSE),"")</f>
        <v>broy</v>
      </c>
      <c r="H312" s="1" t="str">
        <f>IF(exp!J319&lt;&gt;"",exp!J319,"")</f>
        <v/>
      </c>
      <c r="I312" s="1" t="str">
        <f>IF(exp!K319&lt;&gt;"",exp!K319,"")</f>
        <v/>
      </c>
      <c r="J312" s="1" t="str">
        <f>IF(exp!L319&lt;&gt;"",exp!L319,"")</f>
        <v/>
      </c>
      <c r="K312" s="1" t="str">
        <f>IF(exp!M319&lt;&gt;"",exp!M319,"")</f>
        <v/>
      </c>
      <c r="L312" s="1" t="str">
        <f>IF(exp!N319&lt;&gt;"",exp!N319,"")</f>
        <v/>
      </c>
      <c r="M312" s="1" t="str">
        <f>IF(exp!O319&lt;&gt;"",exp!O319,"")</f>
        <v/>
      </c>
      <c r="N312" s="1" t="str">
        <f>IF(exp!P319&lt;&gt;"",exp!P319,"")</f>
        <v/>
      </c>
      <c r="O312" s="1" t="str">
        <f>IF(exp!Q319&lt;&gt;"",exp!Q319,"")</f>
        <v/>
      </c>
    </row>
    <row r="313" spans="1:15" x14ac:dyDescent="0.25">
      <c r="A313" s="1" t="str">
        <f>IF(exp!C320&lt;&gt;"",exp!B320,"")</f>
        <v/>
      </c>
      <c r="B313" s="1" t="str">
        <f>IF(exp!C320&lt;&gt;"",exp!C320,"")</f>
        <v/>
      </c>
      <c r="C313" s="1" t="str">
        <f>IF(exp!E320&lt;&gt;"",exp!E320,"")</f>
        <v/>
      </c>
      <c r="D313" s="24" t="str">
        <f>IF(exp!F320&lt;&gt;"",exp!F320,"")</f>
        <v/>
      </c>
      <c r="E313" s="1" t="str">
        <f>IF(exp!G320&lt;&gt;"",exp!G320,"")</f>
        <v/>
      </c>
      <c r="F313" s="1" t="str">
        <f>IF(exp!H320&lt;&gt;"",exp!H320,"")</f>
        <v/>
      </c>
      <c r="G313" s="1" t="str">
        <f>IF(exp!I320&lt;&gt;"",VLOOKUP(exp!I320,private!O:P,2,FALSE),"")</f>
        <v>broy</v>
      </c>
      <c r="H313" s="1" t="str">
        <f>IF(exp!J320&lt;&gt;"",exp!J320,"")</f>
        <v/>
      </c>
      <c r="I313" s="1" t="str">
        <f>IF(exp!K320&lt;&gt;"",exp!K320,"")</f>
        <v/>
      </c>
      <c r="J313" s="1" t="str">
        <f>IF(exp!L320&lt;&gt;"",exp!L320,"")</f>
        <v/>
      </c>
      <c r="K313" s="1" t="str">
        <f>IF(exp!M320&lt;&gt;"",exp!M320,"")</f>
        <v/>
      </c>
      <c r="L313" s="1" t="str">
        <f>IF(exp!N320&lt;&gt;"",exp!N320,"")</f>
        <v/>
      </c>
      <c r="M313" s="1" t="str">
        <f>IF(exp!O320&lt;&gt;"",exp!O320,"")</f>
        <v/>
      </c>
      <c r="N313" s="1" t="str">
        <f>IF(exp!P320&lt;&gt;"",exp!P320,"")</f>
        <v/>
      </c>
      <c r="O313" s="1" t="str">
        <f>IF(exp!Q320&lt;&gt;"",exp!Q320,"")</f>
        <v/>
      </c>
    </row>
    <row r="314" spans="1:15" x14ac:dyDescent="0.25">
      <c r="A314" s="1" t="str">
        <f>IF(exp!C321&lt;&gt;"",exp!B321,"")</f>
        <v/>
      </c>
      <c r="B314" s="1" t="str">
        <f>IF(exp!C321&lt;&gt;"",exp!C321,"")</f>
        <v/>
      </c>
      <c r="C314" s="1" t="str">
        <f>IF(exp!E321&lt;&gt;"",exp!E321,"")</f>
        <v/>
      </c>
      <c r="D314" s="24" t="str">
        <f>IF(exp!F321&lt;&gt;"",exp!F321,"")</f>
        <v/>
      </c>
      <c r="E314" s="1" t="str">
        <f>IF(exp!G321&lt;&gt;"",exp!G321,"")</f>
        <v/>
      </c>
      <c r="F314" s="1" t="str">
        <f>IF(exp!H321&lt;&gt;"",exp!H321,"")</f>
        <v/>
      </c>
      <c r="G314" s="1" t="str">
        <f>IF(exp!I321&lt;&gt;"",VLOOKUP(exp!I321,private!O:P,2,FALSE),"")</f>
        <v>broy</v>
      </c>
      <c r="H314" s="1" t="str">
        <f>IF(exp!J321&lt;&gt;"",exp!J321,"")</f>
        <v/>
      </c>
      <c r="I314" s="1" t="str">
        <f>IF(exp!K321&lt;&gt;"",exp!K321,"")</f>
        <v/>
      </c>
      <c r="J314" s="1" t="str">
        <f>IF(exp!L321&lt;&gt;"",exp!L321,"")</f>
        <v/>
      </c>
      <c r="K314" s="1" t="str">
        <f>IF(exp!M321&lt;&gt;"",exp!M321,"")</f>
        <v/>
      </c>
      <c r="L314" s="1" t="str">
        <f>IF(exp!N321&lt;&gt;"",exp!N321,"")</f>
        <v/>
      </c>
      <c r="M314" s="1" t="str">
        <f>IF(exp!O321&lt;&gt;"",exp!O321,"")</f>
        <v/>
      </c>
      <c r="N314" s="1" t="str">
        <f>IF(exp!P321&lt;&gt;"",exp!P321,"")</f>
        <v/>
      </c>
      <c r="O314" s="1" t="str">
        <f>IF(exp!Q321&lt;&gt;"",exp!Q321,"")</f>
        <v/>
      </c>
    </row>
    <row r="315" spans="1:15" x14ac:dyDescent="0.25">
      <c r="A315" s="1" t="str">
        <f>IF(exp!C322&lt;&gt;"",exp!B322,"")</f>
        <v/>
      </c>
      <c r="B315" s="1" t="str">
        <f>IF(exp!C322&lt;&gt;"",exp!C322,"")</f>
        <v/>
      </c>
      <c r="C315" s="1" t="str">
        <f>IF(exp!E322&lt;&gt;"",exp!E322,"")</f>
        <v/>
      </c>
      <c r="D315" s="24" t="str">
        <f>IF(exp!F322&lt;&gt;"",exp!F322,"")</f>
        <v/>
      </c>
      <c r="E315" s="1" t="str">
        <f>IF(exp!G322&lt;&gt;"",exp!G322,"")</f>
        <v/>
      </c>
      <c r="F315" s="1" t="str">
        <f>IF(exp!H322&lt;&gt;"",exp!H322,"")</f>
        <v/>
      </c>
      <c r="G315" s="1" t="str">
        <f>IF(exp!I322&lt;&gt;"",VLOOKUP(exp!I322,private!O:P,2,FALSE),"")</f>
        <v>broy</v>
      </c>
      <c r="H315" s="1" t="str">
        <f>IF(exp!J322&lt;&gt;"",exp!J322,"")</f>
        <v/>
      </c>
      <c r="I315" s="1" t="str">
        <f>IF(exp!K322&lt;&gt;"",exp!K322,"")</f>
        <v/>
      </c>
      <c r="J315" s="1" t="str">
        <f>IF(exp!L322&lt;&gt;"",exp!L322,"")</f>
        <v/>
      </c>
      <c r="K315" s="1" t="str">
        <f>IF(exp!M322&lt;&gt;"",exp!M322,"")</f>
        <v/>
      </c>
      <c r="L315" s="1" t="str">
        <f>IF(exp!N322&lt;&gt;"",exp!N322,"")</f>
        <v/>
      </c>
      <c r="M315" s="1" t="str">
        <f>IF(exp!O322&lt;&gt;"",exp!O322,"")</f>
        <v/>
      </c>
      <c r="N315" s="1" t="str">
        <f>IF(exp!P322&lt;&gt;"",exp!P322,"")</f>
        <v/>
      </c>
      <c r="O315" s="1" t="str">
        <f>IF(exp!Q322&lt;&gt;"",exp!Q322,"")</f>
        <v/>
      </c>
    </row>
    <row r="316" spans="1:15" x14ac:dyDescent="0.25">
      <c r="A316" s="1" t="str">
        <f>IF(exp!C323&lt;&gt;"",exp!B323,"")</f>
        <v/>
      </c>
      <c r="B316" s="1" t="str">
        <f>IF(exp!C323&lt;&gt;"",exp!C323,"")</f>
        <v/>
      </c>
      <c r="C316" s="1" t="str">
        <f>IF(exp!E323&lt;&gt;"",exp!E323,"")</f>
        <v/>
      </c>
      <c r="D316" s="24" t="str">
        <f>IF(exp!F323&lt;&gt;"",exp!F323,"")</f>
        <v/>
      </c>
      <c r="E316" s="1" t="str">
        <f>IF(exp!G323&lt;&gt;"",exp!G323,"")</f>
        <v/>
      </c>
      <c r="F316" s="1" t="str">
        <f>IF(exp!H323&lt;&gt;"",exp!H323,"")</f>
        <v/>
      </c>
      <c r="G316" s="1" t="str">
        <f>IF(exp!I323&lt;&gt;"",VLOOKUP(exp!I323,private!O:P,2,FALSE),"")</f>
        <v>broy</v>
      </c>
      <c r="H316" s="1" t="str">
        <f>IF(exp!J323&lt;&gt;"",exp!J323,"")</f>
        <v/>
      </c>
      <c r="I316" s="1" t="str">
        <f>IF(exp!K323&lt;&gt;"",exp!K323,"")</f>
        <v/>
      </c>
      <c r="J316" s="1" t="str">
        <f>IF(exp!L323&lt;&gt;"",exp!L323,"")</f>
        <v/>
      </c>
      <c r="K316" s="1" t="str">
        <f>IF(exp!M323&lt;&gt;"",exp!M323,"")</f>
        <v/>
      </c>
      <c r="L316" s="1" t="str">
        <f>IF(exp!N323&lt;&gt;"",exp!N323,"")</f>
        <v/>
      </c>
      <c r="M316" s="1" t="str">
        <f>IF(exp!O323&lt;&gt;"",exp!O323,"")</f>
        <v/>
      </c>
      <c r="N316" s="1" t="str">
        <f>IF(exp!P323&lt;&gt;"",exp!P323,"")</f>
        <v/>
      </c>
      <c r="O316" s="1" t="str">
        <f>IF(exp!Q323&lt;&gt;"",exp!Q323,"")</f>
        <v/>
      </c>
    </row>
    <row r="317" spans="1:15" x14ac:dyDescent="0.25">
      <c r="A317" s="1" t="str">
        <f>IF(exp!C324&lt;&gt;"",exp!B324,"")</f>
        <v/>
      </c>
      <c r="B317" s="1" t="str">
        <f>IF(exp!C324&lt;&gt;"",exp!C324,"")</f>
        <v/>
      </c>
      <c r="C317" s="1" t="str">
        <f>IF(exp!E324&lt;&gt;"",exp!E324,"")</f>
        <v/>
      </c>
      <c r="D317" s="24" t="str">
        <f>IF(exp!F324&lt;&gt;"",exp!F324,"")</f>
        <v/>
      </c>
      <c r="E317" s="1" t="str">
        <f>IF(exp!G324&lt;&gt;"",exp!G324,"")</f>
        <v/>
      </c>
      <c r="F317" s="1" t="str">
        <f>IF(exp!H324&lt;&gt;"",exp!H324,"")</f>
        <v/>
      </c>
      <c r="G317" s="1" t="str">
        <f>IF(exp!I324&lt;&gt;"",VLOOKUP(exp!I324,private!O:P,2,FALSE),"")</f>
        <v>broy</v>
      </c>
      <c r="H317" s="1" t="str">
        <f>IF(exp!J324&lt;&gt;"",exp!J324,"")</f>
        <v/>
      </c>
      <c r="I317" s="1" t="str">
        <f>IF(exp!K324&lt;&gt;"",exp!K324,"")</f>
        <v/>
      </c>
      <c r="J317" s="1" t="str">
        <f>IF(exp!L324&lt;&gt;"",exp!L324,"")</f>
        <v/>
      </c>
      <c r="K317" s="1" t="str">
        <f>IF(exp!M324&lt;&gt;"",exp!M324,"")</f>
        <v/>
      </c>
      <c r="L317" s="1" t="str">
        <f>IF(exp!N324&lt;&gt;"",exp!N324,"")</f>
        <v/>
      </c>
      <c r="M317" s="1" t="str">
        <f>IF(exp!O324&lt;&gt;"",exp!O324,"")</f>
        <v/>
      </c>
      <c r="N317" s="1" t="str">
        <f>IF(exp!P324&lt;&gt;"",exp!P324,"")</f>
        <v/>
      </c>
      <c r="O317" s="1" t="str">
        <f>IF(exp!Q324&lt;&gt;"",exp!Q324,"")</f>
        <v/>
      </c>
    </row>
    <row r="318" spans="1:15" x14ac:dyDescent="0.25">
      <c r="A318" s="1" t="str">
        <f>IF(exp!C325&lt;&gt;"",exp!B325,"")</f>
        <v/>
      </c>
      <c r="B318" s="1" t="str">
        <f>IF(exp!C325&lt;&gt;"",exp!C325,"")</f>
        <v/>
      </c>
      <c r="C318" s="1" t="str">
        <f>IF(exp!E325&lt;&gt;"",exp!E325,"")</f>
        <v/>
      </c>
      <c r="D318" s="24" t="str">
        <f>IF(exp!F325&lt;&gt;"",exp!F325,"")</f>
        <v/>
      </c>
      <c r="E318" s="1" t="str">
        <f>IF(exp!G325&lt;&gt;"",exp!G325,"")</f>
        <v/>
      </c>
      <c r="F318" s="1" t="str">
        <f>IF(exp!H325&lt;&gt;"",exp!H325,"")</f>
        <v/>
      </c>
      <c r="G318" s="1" t="str">
        <f>IF(exp!I325&lt;&gt;"",VLOOKUP(exp!I325,private!O:P,2,FALSE),"")</f>
        <v>broy</v>
      </c>
      <c r="H318" s="1" t="str">
        <f>IF(exp!J325&lt;&gt;"",exp!J325,"")</f>
        <v/>
      </c>
      <c r="I318" s="1" t="str">
        <f>IF(exp!K325&lt;&gt;"",exp!K325,"")</f>
        <v/>
      </c>
      <c r="J318" s="1" t="str">
        <f>IF(exp!L325&lt;&gt;"",exp!L325,"")</f>
        <v/>
      </c>
      <c r="K318" s="1" t="str">
        <f>IF(exp!M325&lt;&gt;"",exp!M325,"")</f>
        <v/>
      </c>
      <c r="L318" s="1" t="str">
        <f>IF(exp!N325&lt;&gt;"",exp!N325,"")</f>
        <v/>
      </c>
      <c r="M318" s="1" t="str">
        <f>IF(exp!O325&lt;&gt;"",exp!O325,"")</f>
        <v/>
      </c>
      <c r="N318" s="1" t="str">
        <f>IF(exp!P325&lt;&gt;"",exp!P325,"")</f>
        <v/>
      </c>
      <c r="O318" s="1" t="str">
        <f>IF(exp!Q325&lt;&gt;"",exp!Q325,"")</f>
        <v/>
      </c>
    </row>
    <row r="319" spans="1:15" x14ac:dyDescent="0.25">
      <c r="A319" s="1" t="str">
        <f>IF(exp!C326&lt;&gt;"",exp!B326,"")</f>
        <v/>
      </c>
      <c r="B319" s="1" t="str">
        <f>IF(exp!C326&lt;&gt;"",exp!C326,"")</f>
        <v/>
      </c>
      <c r="C319" s="1" t="str">
        <f>IF(exp!E326&lt;&gt;"",exp!E326,"")</f>
        <v/>
      </c>
      <c r="D319" s="24" t="str">
        <f>IF(exp!F326&lt;&gt;"",exp!F326,"")</f>
        <v/>
      </c>
      <c r="E319" s="1" t="str">
        <f>IF(exp!G326&lt;&gt;"",exp!G326,"")</f>
        <v/>
      </c>
      <c r="F319" s="1" t="str">
        <f>IF(exp!H326&lt;&gt;"",exp!H326,"")</f>
        <v/>
      </c>
      <c r="G319" s="1" t="str">
        <f>IF(exp!I326&lt;&gt;"",VLOOKUP(exp!I326,private!O:P,2,FALSE),"")</f>
        <v>broy</v>
      </c>
      <c r="H319" s="1" t="str">
        <f>IF(exp!J326&lt;&gt;"",exp!J326,"")</f>
        <v/>
      </c>
      <c r="I319" s="1" t="str">
        <f>IF(exp!K326&lt;&gt;"",exp!K326,"")</f>
        <v/>
      </c>
      <c r="J319" s="1" t="str">
        <f>IF(exp!L326&lt;&gt;"",exp!L326,"")</f>
        <v/>
      </c>
      <c r="K319" s="1" t="str">
        <f>IF(exp!M326&lt;&gt;"",exp!M326,"")</f>
        <v/>
      </c>
      <c r="L319" s="1" t="str">
        <f>IF(exp!N326&lt;&gt;"",exp!N326,"")</f>
        <v/>
      </c>
      <c r="M319" s="1" t="str">
        <f>IF(exp!O326&lt;&gt;"",exp!O326,"")</f>
        <v/>
      </c>
      <c r="N319" s="1" t="str">
        <f>IF(exp!P326&lt;&gt;"",exp!P326,"")</f>
        <v/>
      </c>
      <c r="O319" s="1" t="str">
        <f>IF(exp!Q326&lt;&gt;"",exp!Q326,"")</f>
        <v/>
      </c>
    </row>
    <row r="320" spans="1:15" x14ac:dyDescent="0.25">
      <c r="A320" s="1" t="str">
        <f>IF(exp!C327&lt;&gt;"",exp!B327,"")</f>
        <v/>
      </c>
      <c r="B320" s="1" t="str">
        <f>IF(exp!C327&lt;&gt;"",exp!C327,"")</f>
        <v/>
      </c>
      <c r="C320" s="1" t="str">
        <f>IF(exp!E327&lt;&gt;"",exp!E327,"")</f>
        <v/>
      </c>
      <c r="D320" s="24" t="str">
        <f>IF(exp!F327&lt;&gt;"",exp!F327,"")</f>
        <v/>
      </c>
      <c r="E320" s="1" t="str">
        <f>IF(exp!G327&lt;&gt;"",exp!G327,"")</f>
        <v/>
      </c>
      <c r="F320" s="1" t="str">
        <f>IF(exp!H327&lt;&gt;"",exp!H327,"")</f>
        <v/>
      </c>
      <c r="G320" s="1" t="str">
        <f>IF(exp!I327&lt;&gt;"",VLOOKUP(exp!I327,private!O:P,2,FALSE),"")</f>
        <v>broy</v>
      </c>
      <c r="H320" s="1" t="str">
        <f>IF(exp!J327&lt;&gt;"",exp!J327,"")</f>
        <v/>
      </c>
      <c r="I320" s="1" t="str">
        <f>IF(exp!K327&lt;&gt;"",exp!K327,"")</f>
        <v/>
      </c>
      <c r="J320" s="1" t="str">
        <f>IF(exp!L327&lt;&gt;"",exp!L327,"")</f>
        <v/>
      </c>
      <c r="K320" s="1" t="str">
        <f>IF(exp!M327&lt;&gt;"",exp!M327,"")</f>
        <v/>
      </c>
      <c r="L320" s="1" t="str">
        <f>IF(exp!N327&lt;&gt;"",exp!N327,"")</f>
        <v/>
      </c>
      <c r="M320" s="1" t="str">
        <f>IF(exp!O327&lt;&gt;"",exp!O327,"")</f>
        <v/>
      </c>
      <c r="N320" s="1" t="str">
        <f>IF(exp!P327&lt;&gt;"",exp!P327,"")</f>
        <v/>
      </c>
      <c r="O320" s="1" t="str">
        <f>IF(exp!Q327&lt;&gt;"",exp!Q327,"")</f>
        <v/>
      </c>
    </row>
    <row r="321" spans="1:15" x14ac:dyDescent="0.25">
      <c r="A321" s="1" t="str">
        <f>IF(exp!C328&lt;&gt;"",exp!B328,"")</f>
        <v/>
      </c>
      <c r="B321" s="1" t="str">
        <f>IF(exp!C328&lt;&gt;"",exp!C328,"")</f>
        <v/>
      </c>
      <c r="C321" s="1" t="str">
        <f>IF(exp!E328&lt;&gt;"",exp!E328,"")</f>
        <v/>
      </c>
      <c r="D321" s="24" t="str">
        <f>IF(exp!F328&lt;&gt;"",exp!F328,"")</f>
        <v/>
      </c>
      <c r="E321" s="1" t="str">
        <f>IF(exp!G328&lt;&gt;"",exp!G328,"")</f>
        <v/>
      </c>
      <c r="F321" s="1" t="str">
        <f>IF(exp!H328&lt;&gt;"",exp!H328,"")</f>
        <v/>
      </c>
      <c r="G321" s="1" t="str">
        <f>IF(exp!I328&lt;&gt;"",VLOOKUP(exp!I328,private!O:P,2,FALSE),"")</f>
        <v>broy</v>
      </c>
      <c r="H321" s="1" t="str">
        <f>IF(exp!J328&lt;&gt;"",exp!J328,"")</f>
        <v/>
      </c>
      <c r="I321" s="1" t="str">
        <f>IF(exp!K328&lt;&gt;"",exp!K328,"")</f>
        <v/>
      </c>
      <c r="J321" s="1" t="str">
        <f>IF(exp!L328&lt;&gt;"",exp!L328,"")</f>
        <v/>
      </c>
      <c r="K321" s="1" t="str">
        <f>IF(exp!M328&lt;&gt;"",exp!M328,"")</f>
        <v/>
      </c>
      <c r="L321" s="1" t="str">
        <f>IF(exp!N328&lt;&gt;"",exp!N328,"")</f>
        <v/>
      </c>
      <c r="M321" s="1" t="str">
        <f>IF(exp!O328&lt;&gt;"",exp!O328,"")</f>
        <v/>
      </c>
      <c r="N321" s="1" t="str">
        <f>IF(exp!P328&lt;&gt;"",exp!P328,"")</f>
        <v/>
      </c>
      <c r="O321" s="1" t="str">
        <f>IF(exp!Q328&lt;&gt;"",exp!Q328,"")</f>
        <v/>
      </c>
    </row>
    <row r="322" spans="1:15" x14ac:dyDescent="0.25">
      <c r="A322" s="1" t="str">
        <f>IF(exp!C329&lt;&gt;"",exp!B329,"")</f>
        <v/>
      </c>
      <c r="B322" s="1" t="str">
        <f>IF(exp!C329&lt;&gt;"",exp!C329,"")</f>
        <v/>
      </c>
      <c r="C322" s="1" t="str">
        <f>IF(exp!E329&lt;&gt;"",exp!E329,"")</f>
        <v/>
      </c>
      <c r="D322" s="24" t="str">
        <f>IF(exp!F329&lt;&gt;"",exp!F329,"")</f>
        <v/>
      </c>
      <c r="E322" s="1" t="str">
        <f>IF(exp!G329&lt;&gt;"",exp!G329,"")</f>
        <v/>
      </c>
      <c r="F322" s="1" t="str">
        <f>IF(exp!H329&lt;&gt;"",exp!H329,"")</f>
        <v/>
      </c>
      <c r="G322" s="1" t="str">
        <f>IF(exp!I329&lt;&gt;"",VLOOKUP(exp!I329,private!O:P,2,FALSE),"")</f>
        <v>broy</v>
      </c>
      <c r="H322" s="1" t="str">
        <f>IF(exp!J329&lt;&gt;"",exp!J329,"")</f>
        <v/>
      </c>
      <c r="I322" s="1" t="str">
        <f>IF(exp!K329&lt;&gt;"",exp!K329,"")</f>
        <v/>
      </c>
      <c r="J322" s="1" t="str">
        <f>IF(exp!L329&lt;&gt;"",exp!L329,"")</f>
        <v/>
      </c>
      <c r="K322" s="1" t="str">
        <f>IF(exp!M329&lt;&gt;"",exp!M329,"")</f>
        <v/>
      </c>
      <c r="L322" s="1" t="str">
        <f>IF(exp!N329&lt;&gt;"",exp!N329,"")</f>
        <v/>
      </c>
      <c r="M322" s="1" t="str">
        <f>IF(exp!O329&lt;&gt;"",exp!O329,"")</f>
        <v/>
      </c>
      <c r="N322" s="1" t="str">
        <f>IF(exp!P329&lt;&gt;"",exp!P329,"")</f>
        <v/>
      </c>
      <c r="O322" s="1" t="str">
        <f>IF(exp!Q329&lt;&gt;"",exp!Q329,"")</f>
        <v/>
      </c>
    </row>
    <row r="323" spans="1:15" x14ac:dyDescent="0.25">
      <c r="A323" s="1" t="str">
        <f>IF(exp!C330&lt;&gt;"",exp!B330,"")</f>
        <v/>
      </c>
      <c r="B323" s="1" t="str">
        <f>IF(exp!C330&lt;&gt;"",exp!C330,"")</f>
        <v/>
      </c>
      <c r="C323" s="1" t="str">
        <f>IF(exp!E330&lt;&gt;"",exp!E330,"")</f>
        <v/>
      </c>
      <c r="D323" s="24" t="str">
        <f>IF(exp!F330&lt;&gt;"",exp!F330,"")</f>
        <v/>
      </c>
      <c r="E323" s="1" t="str">
        <f>IF(exp!G330&lt;&gt;"",exp!G330,"")</f>
        <v/>
      </c>
      <c r="F323" s="1" t="str">
        <f>IF(exp!H330&lt;&gt;"",exp!H330,"")</f>
        <v/>
      </c>
      <c r="G323" s="1" t="str">
        <f>IF(exp!I330&lt;&gt;"",VLOOKUP(exp!I330,private!O:P,2,FALSE),"")</f>
        <v>broy</v>
      </c>
      <c r="H323" s="1" t="str">
        <f>IF(exp!J330&lt;&gt;"",exp!J330,"")</f>
        <v/>
      </c>
      <c r="I323" s="1" t="str">
        <f>IF(exp!K330&lt;&gt;"",exp!K330,"")</f>
        <v/>
      </c>
      <c r="J323" s="1" t="str">
        <f>IF(exp!L330&lt;&gt;"",exp!L330,"")</f>
        <v/>
      </c>
      <c r="K323" s="1" t="str">
        <f>IF(exp!M330&lt;&gt;"",exp!M330,"")</f>
        <v/>
      </c>
      <c r="L323" s="1" t="str">
        <f>IF(exp!N330&lt;&gt;"",exp!N330,"")</f>
        <v/>
      </c>
      <c r="M323" s="1" t="str">
        <f>IF(exp!O330&lt;&gt;"",exp!O330,"")</f>
        <v/>
      </c>
      <c r="N323" s="1" t="str">
        <f>IF(exp!P330&lt;&gt;"",exp!P330,"")</f>
        <v/>
      </c>
      <c r="O323" s="1" t="str">
        <f>IF(exp!Q330&lt;&gt;"",exp!Q330,"")</f>
        <v/>
      </c>
    </row>
    <row r="324" spans="1:15" x14ac:dyDescent="0.25">
      <c r="A324" s="1" t="str">
        <f>IF(exp!C331&lt;&gt;"",exp!B331,"")</f>
        <v/>
      </c>
      <c r="B324" s="1" t="str">
        <f>IF(exp!C331&lt;&gt;"",exp!C331,"")</f>
        <v/>
      </c>
      <c r="C324" s="1" t="str">
        <f>IF(exp!E331&lt;&gt;"",exp!E331,"")</f>
        <v/>
      </c>
      <c r="D324" s="24" t="str">
        <f>IF(exp!F331&lt;&gt;"",exp!F331,"")</f>
        <v/>
      </c>
      <c r="E324" s="1" t="str">
        <f>IF(exp!G331&lt;&gt;"",exp!G331,"")</f>
        <v/>
      </c>
      <c r="F324" s="1" t="str">
        <f>IF(exp!H331&lt;&gt;"",exp!H331,"")</f>
        <v/>
      </c>
      <c r="G324" s="1" t="str">
        <f>IF(exp!I331&lt;&gt;"",VLOOKUP(exp!I331,private!O:P,2,FALSE),"")</f>
        <v>broy</v>
      </c>
      <c r="H324" s="1" t="str">
        <f>IF(exp!J331&lt;&gt;"",exp!J331,"")</f>
        <v/>
      </c>
      <c r="I324" s="1" t="str">
        <f>IF(exp!K331&lt;&gt;"",exp!K331,"")</f>
        <v/>
      </c>
      <c r="J324" s="1" t="str">
        <f>IF(exp!L331&lt;&gt;"",exp!L331,"")</f>
        <v/>
      </c>
      <c r="K324" s="1" t="str">
        <f>IF(exp!M331&lt;&gt;"",exp!M331,"")</f>
        <v/>
      </c>
      <c r="L324" s="1" t="str">
        <f>IF(exp!N331&lt;&gt;"",exp!N331,"")</f>
        <v/>
      </c>
      <c r="M324" s="1" t="str">
        <f>IF(exp!O331&lt;&gt;"",exp!O331,"")</f>
        <v/>
      </c>
      <c r="N324" s="1" t="str">
        <f>IF(exp!P331&lt;&gt;"",exp!P331,"")</f>
        <v/>
      </c>
      <c r="O324" s="1" t="str">
        <f>IF(exp!Q331&lt;&gt;"",exp!Q331,"")</f>
        <v/>
      </c>
    </row>
    <row r="325" spans="1:15" x14ac:dyDescent="0.25">
      <c r="A325" s="1" t="str">
        <f>IF(exp!C332&lt;&gt;"",exp!B332,"")</f>
        <v/>
      </c>
      <c r="B325" s="1" t="str">
        <f>IF(exp!C332&lt;&gt;"",exp!C332,"")</f>
        <v/>
      </c>
      <c r="C325" s="1" t="str">
        <f>IF(exp!E332&lt;&gt;"",exp!E332,"")</f>
        <v/>
      </c>
      <c r="D325" s="24" t="str">
        <f>IF(exp!F332&lt;&gt;"",exp!F332,"")</f>
        <v/>
      </c>
      <c r="E325" s="1" t="str">
        <f>IF(exp!G332&lt;&gt;"",exp!G332,"")</f>
        <v/>
      </c>
      <c r="F325" s="1" t="str">
        <f>IF(exp!H332&lt;&gt;"",exp!H332,"")</f>
        <v/>
      </c>
      <c r="G325" s="1" t="str">
        <f>IF(exp!I332&lt;&gt;"",VLOOKUP(exp!I332,private!O:P,2,FALSE),"")</f>
        <v>broy</v>
      </c>
      <c r="H325" s="1" t="str">
        <f>IF(exp!J332&lt;&gt;"",exp!J332,"")</f>
        <v/>
      </c>
      <c r="I325" s="1" t="str">
        <f>IF(exp!K332&lt;&gt;"",exp!K332,"")</f>
        <v/>
      </c>
      <c r="J325" s="1" t="str">
        <f>IF(exp!L332&lt;&gt;"",exp!L332,"")</f>
        <v/>
      </c>
      <c r="K325" s="1" t="str">
        <f>IF(exp!M332&lt;&gt;"",exp!M332,"")</f>
        <v/>
      </c>
      <c r="L325" s="1" t="str">
        <f>IF(exp!N332&lt;&gt;"",exp!N332,"")</f>
        <v/>
      </c>
      <c r="M325" s="1" t="str">
        <f>IF(exp!O332&lt;&gt;"",exp!O332,"")</f>
        <v/>
      </c>
      <c r="N325" s="1" t="str">
        <f>IF(exp!P332&lt;&gt;"",exp!P332,"")</f>
        <v/>
      </c>
      <c r="O325" s="1" t="str">
        <f>IF(exp!Q332&lt;&gt;"",exp!Q332,"")</f>
        <v/>
      </c>
    </row>
    <row r="326" spans="1:15" x14ac:dyDescent="0.25">
      <c r="A326" s="1" t="str">
        <f>IF(exp!C333&lt;&gt;"",exp!B333,"")</f>
        <v/>
      </c>
      <c r="B326" s="1" t="str">
        <f>IF(exp!C333&lt;&gt;"",exp!C333,"")</f>
        <v/>
      </c>
      <c r="C326" s="1" t="str">
        <f>IF(exp!E333&lt;&gt;"",exp!E333,"")</f>
        <v/>
      </c>
      <c r="D326" s="24" t="str">
        <f>IF(exp!F333&lt;&gt;"",exp!F333,"")</f>
        <v/>
      </c>
      <c r="E326" s="1" t="str">
        <f>IF(exp!G333&lt;&gt;"",exp!G333,"")</f>
        <v/>
      </c>
      <c r="F326" s="1" t="str">
        <f>IF(exp!H333&lt;&gt;"",exp!H333,"")</f>
        <v/>
      </c>
      <c r="G326" s="1" t="str">
        <f>IF(exp!I333&lt;&gt;"",VLOOKUP(exp!I333,private!O:P,2,FALSE),"")</f>
        <v>broy</v>
      </c>
      <c r="H326" s="1" t="str">
        <f>IF(exp!J333&lt;&gt;"",exp!J333,"")</f>
        <v/>
      </c>
      <c r="I326" s="1" t="str">
        <f>IF(exp!K333&lt;&gt;"",exp!K333,"")</f>
        <v/>
      </c>
      <c r="J326" s="1" t="str">
        <f>IF(exp!L333&lt;&gt;"",exp!L333,"")</f>
        <v/>
      </c>
      <c r="K326" s="1" t="str">
        <f>IF(exp!M333&lt;&gt;"",exp!M333,"")</f>
        <v/>
      </c>
      <c r="L326" s="1" t="str">
        <f>IF(exp!N333&lt;&gt;"",exp!N333,"")</f>
        <v/>
      </c>
      <c r="M326" s="1" t="str">
        <f>IF(exp!O333&lt;&gt;"",exp!O333,"")</f>
        <v/>
      </c>
      <c r="N326" s="1" t="str">
        <f>IF(exp!P333&lt;&gt;"",exp!P333,"")</f>
        <v/>
      </c>
      <c r="O326" s="1" t="str">
        <f>IF(exp!Q333&lt;&gt;"",exp!Q333,"")</f>
        <v/>
      </c>
    </row>
    <row r="327" spans="1:15" x14ac:dyDescent="0.25">
      <c r="A327" s="1" t="str">
        <f>IF(exp!C334&lt;&gt;"",exp!B334,"")</f>
        <v/>
      </c>
      <c r="B327" s="1" t="str">
        <f>IF(exp!C334&lt;&gt;"",exp!C334,"")</f>
        <v/>
      </c>
      <c r="C327" s="1" t="str">
        <f>IF(exp!E334&lt;&gt;"",exp!E334,"")</f>
        <v/>
      </c>
      <c r="D327" s="24" t="str">
        <f>IF(exp!F334&lt;&gt;"",exp!F334,"")</f>
        <v/>
      </c>
      <c r="E327" s="1" t="str">
        <f>IF(exp!G334&lt;&gt;"",exp!G334,"")</f>
        <v/>
      </c>
      <c r="F327" s="1" t="str">
        <f>IF(exp!H334&lt;&gt;"",exp!H334,"")</f>
        <v/>
      </c>
      <c r="G327" s="1" t="str">
        <f>IF(exp!I334&lt;&gt;"",VLOOKUP(exp!I334,private!O:P,2,FALSE),"")</f>
        <v>broy</v>
      </c>
      <c r="H327" s="1" t="str">
        <f>IF(exp!J334&lt;&gt;"",exp!J334,"")</f>
        <v/>
      </c>
      <c r="I327" s="1" t="str">
        <f>IF(exp!K334&lt;&gt;"",exp!K334,"")</f>
        <v/>
      </c>
      <c r="J327" s="1" t="str">
        <f>IF(exp!L334&lt;&gt;"",exp!L334,"")</f>
        <v/>
      </c>
      <c r="K327" s="1" t="str">
        <f>IF(exp!M334&lt;&gt;"",exp!M334,"")</f>
        <v/>
      </c>
      <c r="L327" s="1" t="str">
        <f>IF(exp!N334&lt;&gt;"",exp!N334,"")</f>
        <v/>
      </c>
      <c r="M327" s="1" t="str">
        <f>IF(exp!O334&lt;&gt;"",exp!O334,"")</f>
        <v/>
      </c>
      <c r="N327" s="1" t="str">
        <f>IF(exp!P334&lt;&gt;"",exp!P334,"")</f>
        <v/>
      </c>
      <c r="O327" s="1" t="str">
        <f>IF(exp!Q334&lt;&gt;"",exp!Q334,"")</f>
        <v/>
      </c>
    </row>
    <row r="328" spans="1:15" x14ac:dyDescent="0.25">
      <c r="A328" s="1" t="str">
        <f>IF(exp!C335&lt;&gt;"",exp!B335,"")</f>
        <v/>
      </c>
      <c r="B328" s="1" t="str">
        <f>IF(exp!C335&lt;&gt;"",exp!C335,"")</f>
        <v/>
      </c>
      <c r="C328" s="1" t="str">
        <f>IF(exp!E335&lt;&gt;"",exp!E335,"")</f>
        <v/>
      </c>
      <c r="D328" s="24" t="str">
        <f>IF(exp!F335&lt;&gt;"",exp!F335,"")</f>
        <v/>
      </c>
      <c r="E328" s="1" t="str">
        <f>IF(exp!G335&lt;&gt;"",exp!G335,"")</f>
        <v/>
      </c>
      <c r="F328" s="1" t="str">
        <f>IF(exp!H335&lt;&gt;"",exp!H335,"")</f>
        <v/>
      </c>
      <c r="G328" s="1" t="str">
        <f>IF(exp!I335&lt;&gt;"",VLOOKUP(exp!I335,private!O:P,2,FALSE),"")</f>
        <v>broy</v>
      </c>
      <c r="H328" s="1" t="str">
        <f>IF(exp!J335&lt;&gt;"",exp!J335,"")</f>
        <v/>
      </c>
      <c r="I328" s="1" t="str">
        <f>IF(exp!K335&lt;&gt;"",exp!K335,"")</f>
        <v/>
      </c>
      <c r="J328" s="1" t="str">
        <f>IF(exp!L335&lt;&gt;"",exp!L335,"")</f>
        <v/>
      </c>
      <c r="K328" s="1" t="str">
        <f>IF(exp!M335&lt;&gt;"",exp!M335,"")</f>
        <v/>
      </c>
      <c r="L328" s="1" t="str">
        <f>IF(exp!N335&lt;&gt;"",exp!N335,"")</f>
        <v/>
      </c>
      <c r="M328" s="1" t="str">
        <f>IF(exp!O335&lt;&gt;"",exp!O335,"")</f>
        <v/>
      </c>
      <c r="N328" s="1" t="str">
        <f>IF(exp!P335&lt;&gt;"",exp!P335,"")</f>
        <v/>
      </c>
      <c r="O328" s="1" t="str">
        <f>IF(exp!Q335&lt;&gt;"",exp!Q335,"")</f>
        <v/>
      </c>
    </row>
    <row r="329" spans="1:15" x14ac:dyDescent="0.25">
      <c r="A329" s="1" t="str">
        <f>IF(exp!C336&lt;&gt;"",exp!B336,"")</f>
        <v/>
      </c>
      <c r="B329" s="1" t="str">
        <f>IF(exp!C336&lt;&gt;"",exp!C336,"")</f>
        <v/>
      </c>
      <c r="C329" s="1" t="str">
        <f>IF(exp!E336&lt;&gt;"",exp!E336,"")</f>
        <v/>
      </c>
      <c r="D329" s="24" t="str">
        <f>IF(exp!F336&lt;&gt;"",exp!F336,"")</f>
        <v/>
      </c>
      <c r="E329" s="1" t="str">
        <f>IF(exp!G336&lt;&gt;"",exp!G336,"")</f>
        <v/>
      </c>
      <c r="F329" s="1" t="str">
        <f>IF(exp!H336&lt;&gt;"",exp!H336,"")</f>
        <v/>
      </c>
      <c r="G329" s="1" t="str">
        <f>IF(exp!I336&lt;&gt;"",VLOOKUP(exp!I336,private!O:P,2,FALSE),"")</f>
        <v>broy</v>
      </c>
      <c r="H329" s="1" t="str">
        <f>IF(exp!J336&lt;&gt;"",exp!J336,"")</f>
        <v/>
      </c>
      <c r="I329" s="1" t="str">
        <f>IF(exp!K336&lt;&gt;"",exp!K336,"")</f>
        <v/>
      </c>
      <c r="J329" s="1" t="str">
        <f>IF(exp!L336&lt;&gt;"",exp!L336,"")</f>
        <v/>
      </c>
      <c r="K329" s="1" t="str">
        <f>IF(exp!M336&lt;&gt;"",exp!M336,"")</f>
        <v/>
      </c>
      <c r="L329" s="1" t="str">
        <f>IF(exp!N336&lt;&gt;"",exp!N336,"")</f>
        <v/>
      </c>
      <c r="M329" s="1" t="str">
        <f>IF(exp!O336&lt;&gt;"",exp!O336,"")</f>
        <v/>
      </c>
      <c r="N329" s="1" t="str">
        <f>IF(exp!P336&lt;&gt;"",exp!P336,"")</f>
        <v/>
      </c>
      <c r="O329" s="1" t="str">
        <f>IF(exp!Q336&lt;&gt;"",exp!Q336,"")</f>
        <v/>
      </c>
    </row>
    <row r="330" spans="1:15" x14ac:dyDescent="0.25">
      <c r="A330" s="1" t="str">
        <f>IF(exp!C337&lt;&gt;"",exp!B337,"")</f>
        <v/>
      </c>
      <c r="B330" s="1" t="str">
        <f>IF(exp!C337&lt;&gt;"",exp!C337,"")</f>
        <v/>
      </c>
      <c r="C330" s="1" t="str">
        <f>IF(exp!E337&lt;&gt;"",exp!E337,"")</f>
        <v/>
      </c>
      <c r="D330" s="24" t="str">
        <f>IF(exp!F337&lt;&gt;"",exp!F337,"")</f>
        <v/>
      </c>
      <c r="E330" s="1" t="str">
        <f>IF(exp!G337&lt;&gt;"",exp!G337,"")</f>
        <v/>
      </c>
      <c r="F330" s="1" t="str">
        <f>IF(exp!H337&lt;&gt;"",exp!H337,"")</f>
        <v/>
      </c>
      <c r="G330" s="1" t="str">
        <f>IF(exp!I337&lt;&gt;"",VLOOKUP(exp!I337,private!O:P,2,FALSE),"")</f>
        <v>broy</v>
      </c>
      <c r="H330" s="1" t="str">
        <f>IF(exp!J337&lt;&gt;"",exp!J337,"")</f>
        <v/>
      </c>
      <c r="I330" s="1" t="str">
        <f>IF(exp!K337&lt;&gt;"",exp!K337,"")</f>
        <v/>
      </c>
      <c r="J330" s="1" t="str">
        <f>IF(exp!L337&lt;&gt;"",exp!L337,"")</f>
        <v/>
      </c>
      <c r="K330" s="1" t="str">
        <f>IF(exp!M337&lt;&gt;"",exp!M337,"")</f>
        <v/>
      </c>
      <c r="L330" s="1" t="str">
        <f>IF(exp!N337&lt;&gt;"",exp!N337,"")</f>
        <v/>
      </c>
      <c r="M330" s="1" t="str">
        <f>IF(exp!O337&lt;&gt;"",exp!O337,"")</f>
        <v/>
      </c>
      <c r="N330" s="1" t="str">
        <f>IF(exp!P337&lt;&gt;"",exp!P337,"")</f>
        <v/>
      </c>
      <c r="O330" s="1" t="str">
        <f>IF(exp!Q337&lt;&gt;"",exp!Q337,"")</f>
        <v/>
      </c>
    </row>
    <row r="331" spans="1:15" x14ac:dyDescent="0.25">
      <c r="A331" s="1" t="str">
        <f>IF(exp!C338&lt;&gt;"",exp!B338,"")</f>
        <v/>
      </c>
      <c r="B331" s="1" t="str">
        <f>IF(exp!C338&lt;&gt;"",exp!C338,"")</f>
        <v/>
      </c>
      <c r="C331" s="1" t="str">
        <f>IF(exp!E338&lt;&gt;"",exp!E338,"")</f>
        <v/>
      </c>
      <c r="D331" s="24" t="str">
        <f>IF(exp!F338&lt;&gt;"",exp!F338,"")</f>
        <v/>
      </c>
      <c r="E331" s="1" t="str">
        <f>IF(exp!G338&lt;&gt;"",exp!G338,"")</f>
        <v/>
      </c>
      <c r="F331" s="1" t="str">
        <f>IF(exp!H338&lt;&gt;"",exp!H338,"")</f>
        <v/>
      </c>
      <c r="G331" s="1" t="str">
        <f>IF(exp!I338&lt;&gt;"",VLOOKUP(exp!I338,private!O:P,2,FALSE),"")</f>
        <v>broy</v>
      </c>
      <c r="H331" s="1" t="str">
        <f>IF(exp!J338&lt;&gt;"",exp!J338,"")</f>
        <v/>
      </c>
      <c r="I331" s="1" t="str">
        <f>IF(exp!K338&lt;&gt;"",exp!K338,"")</f>
        <v/>
      </c>
      <c r="J331" s="1" t="str">
        <f>IF(exp!L338&lt;&gt;"",exp!L338,"")</f>
        <v/>
      </c>
      <c r="K331" s="1" t="str">
        <f>IF(exp!M338&lt;&gt;"",exp!M338,"")</f>
        <v/>
      </c>
      <c r="L331" s="1" t="str">
        <f>IF(exp!N338&lt;&gt;"",exp!N338,"")</f>
        <v/>
      </c>
      <c r="M331" s="1" t="str">
        <f>IF(exp!O338&lt;&gt;"",exp!O338,"")</f>
        <v/>
      </c>
      <c r="N331" s="1" t="str">
        <f>IF(exp!P338&lt;&gt;"",exp!P338,"")</f>
        <v/>
      </c>
      <c r="O331" s="1" t="str">
        <f>IF(exp!Q338&lt;&gt;"",exp!Q338,"")</f>
        <v/>
      </c>
    </row>
    <row r="332" spans="1:15" x14ac:dyDescent="0.25">
      <c r="A332" s="1" t="str">
        <f>IF(exp!C339&lt;&gt;"",exp!B339,"")</f>
        <v/>
      </c>
      <c r="B332" s="1" t="str">
        <f>IF(exp!C339&lt;&gt;"",exp!C339,"")</f>
        <v/>
      </c>
      <c r="C332" s="1" t="str">
        <f>IF(exp!E339&lt;&gt;"",exp!E339,"")</f>
        <v/>
      </c>
      <c r="D332" s="24" t="str">
        <f>IF(exp!F339&lt;&gt;"",exp!F339,"")</f>
        <v/>
      </c>
      <c r="E332" s="1" t="str">
        <f>IF(exp!G339&lt;&gt;"",exp!G339,"")</f>
        <v/>
      </c>
      <c r="F332" s="1" t="str">
        <f>IF(exp!H339&lt;&gt;"",exp!H339,"")</f>
        <v/>
      </c>
      <c r="G332" s="1" t="str">
        <f>IF(exp!I339&lt;&gt;"",VLOOKUP(exp!I339,private!O:P,2,FALSE),"")</f>
        <v>broy</v>
      </c>
      <c r="H332" s="1" t="str">
        <f>IF(exp!J339&lt;&gt;"",exp!J339,"")</f>
        <v/>
      </c>
      <c r="I332" s="1" t="str">
        <f>IF(exp!K339&lt;&gt;"",exp!K339,"")</f>
        <v/>
      </c>
      <c r="J332" s="1" t="str">
        <f>IF(exp!L339&lt;&gt;"",exp!L339,"")</f>
        <v/>
      </c>
      <c r="K332" s="1" t="str">
        <f>IF(exp!M339&lt;&gt;"",exp!M339,"")</f>
        <v/>
      </c>
      <c r="L332" s="1" t="str">
        <f>IF(exp!N339&lt;&gt;"",exp!N339,"")</f>
        <v/>
      </c>
      <c r="M332" s="1" t="str">
        <f>IF(exp!O339&lt;&gt;"",exp!O339,"")</f>
        <v/>
      </c>
      <c r="N332" s="1" t="str">
        <f>IF(exp!P339&lt;&gt;"",exp!P339,"")</f>
        <v/>
      </c>
      <c r="O332" s="1" t="str">
        <f>IF(exp!Q339&lt;&gt;"",exp!Q339,"")</f>
        <v/>
      </c>
    </row>
    <row r="333" spans="1:15" x14ac:dyDescent="0.25">
      <c r="A333" s="1" t="str">
        <f>IF(exp!C340&lt;&gt;"",exp!B340,"")</f>
        <v/>
      </c>
      <c r="B333" s="1" t="str">
        <f>IF(exp!C340&lt;&gt;"",exp!C340,"")</f>
        <v/>
      </c>
      <c r="C333" s="1" t="str">
        <f>IF(exp!E340&lt;&gt;"",exp!E340,"")</f>
        <v/>
      </c>
      <c r="D333" s="24" t="str">
        <f>IF(exp!F340&lt;&gt;"",exp!F340,"")</f>
        <v/>
      </c>
      <c r="E333" s="1" t="str">
        <f>IF(exp!G340&lt;&gt;"",exp!G340,"")</f>
        <v/>
      </c>
      <c r="F333" s="1" t="str">
        <f>IF(exp!H340&lt;&gt;"",exp!H340,"")</f>
        <v/>
      </c>
      <c r="G333" s="1" t="str">
        <f>IF(exp!I340&lt;&gt;"",VLOOKUP(exp!I340,private!O:P,2,FALSE),"")</f>
        <v>broy</v>
      </c>
      <c r="H333" s="1" t="str">
        <f>IF(exp!J340&lt;&gt;"",exp!J340,"")</f>
        <v/>
      </c>
      <c r="I333" s="1" t="str">
        <f>IF(exp!K340&lt;&gt;"",exp!K340,"")</f>
        <v/>
      </c>
      <c r="J333" s="1" t="str">
        <f>IF(exp!L340&lt;&gt;"",exp!L340,"")</f>
        <v/>
      </c>
      <c r="K333" s="1" t="str">
        <f>IF(exp!M340&lt;&gt;"",exp!M340,"")</f>
        <v/>
      </c>
      <c r="L333" s="1" t="str">
        <f>IF(exp!N340&lt;&gt;"",exp!N340,"")</f>
        <v/>
      </c>
      <c r="M333" s="1" t="str">
        <f>IF(exp!O340&lt;&gt;"",exp!O340,"")</f>
        <v/>
      </c>
      <c r="N333" s="1" t="str">
        <f>IF(exp!P340&lt;&gt;"",exp!P340,"")</f>
        <v/>
      </c>
      <c r="O333" s="1" t="str">
        <f>IF(exp!Q340&lt;&gt;"",exp!Q340,"")</f>
        <v/>
      </c>
    </row>
    <row r="334" spans="1:15" x14ac:dyDescent="0.25">
      <c r="A334" s="1" t="str">
        <f>IF(exp!C341&lt;&gt;"",exp!B341,"")</f>
        <v/>
      </c>
      <c r="B334" s="1" t="str">
        <f>IF(exp!C341&lt;&gt;"",exp!C341,"")</f>
        <v/>
      </c>
      <c r="C334" s="1" t="str">
        <f>IF(exp!E341&lt;&gt;"",exp!E341,"")</f>
        <v/>
      </c>
      <c r="D334" s="24" t="str">
        <f>IF(exp!F341&lt;&gt;"",exp!F341,"")</f>
        <v/>
      </c>
      <c r="E334" s="1" t="str">
        <f>IF(exp!G341&lt;&gt;"",exp!G341,"")</f>
        <v/>
      </c>
      <c r="F334" s="1" t="str">
        <f>IF(exp!H341&lt;&gt;"",exp!H341,"")</f>
        <v/>
      </c>
      <c r="G334" s="1" t="str">
        <f>IF(exp!I341&lt;&gt;"",VLOOKUP(exp!I341,private!O:P,2,FALSE),"")</f>
        <v>broy</v>
      </c>
      <c r="H334" s="1" t="str">
        <f>IF(exp!J341&lt;&gt;"",exp!J341,"")</f>
        <v/>
      </c>
      <c r="I334" s="1" t="str">
        <f>IF(exp!K341&lt;&gt;"",exp!K341,"")</f>
        <v/>
      </c>
      <c r="J334" s="1" t="str">
        <f>IF(exp!L341&lt;&gt;"",exp!L341,"")</f>
        <v/>
      </c>
      <c r="K334" s="1" t="str">
        <f>IF(exp!M341&lt;&gt;"",exp!M341,"")</f>
        <v/>
      </c>
      <c r="L334" s="1" t="str">
        <f>IF(exp!N341&lt;&gt;"",exp!N341,"")</f>
        <v/>
      </c>
      <c r="M334" s="1" t="str">
        <f>IF(exp!O341&lt;&gt;"",exp!O341,"")</f>
        <v/>
      </c>
      <c r="N334" s="1" t="str">
        <f>IF(exp!P341&lt;&gt;"",exp!P341,"")</f>
        <v/>
      </c>
      <c r="O334" s="1" t="str">
        <f>IF(exp!Q341&lt;&gt;"",exp!Q341,"")</f>
        <v/>
      </c>
    </row>
    <row r="335" spans="1:15" x14ac:dyDescent="0.25">
      <c r="A335" s="1" t="str">
        <f>IF(exp!C342&lt;&gt;"",exp!B342,"")</f>
        <v/>
      </c>
      <c r="B335" s="1" t="str">
        <f>IF(exp!C342&lt;&gt;"",exp!C342,"")</f>
        <v/>
      </c>
      <c r="C335" s="1" t="str">
        <f>IF(exp!E342&lt;&gt;"",exp!E342,"")</f>
        <v/>
      </c>
      <c r="D335" s="24" t="str">
        <f>IF(exp!F342&lt;&gt;"",exp!F342,"")</f>
        <v/>
      </c>
      <c r="E335" s="1" t="str">
        <f>IF(exp!G342&lt;&gt;"",exp!G342,"")</f>
        <v/>
      </c>
      <c r="F335" s="1" t="str">
        <f>IF(exp!H342&lt;&gt;"",exp!H342,"")</f>
        <v/>
      </c>
      <c r="G335" s="1" t="str">
        <f>IF(exp!I342&lt;&gt;"",VLOOKUP(exp!I342,private!O:P,2,FALSE),"")</f>
        <v>broy</v>
      </c>
      <c r="H335" s="1" t="str">
        <f>IF(exp!J342&lt;&gt;"",exp!J342,"")</f>
        <v/>
      </c>
      <c r="I335" s="1" t="str">
        <f>IF(exp!K342&lt;&gt;"",exp!K342,"")</f>
        <v/>
      </c>
      <c r="J335" s="1" t="str">
        <f>IF(exp!L342&lt;&gt;"",exp!L342,"")</f>
        <v/>
      </c>
      <c r="K335" s="1" t="str">
        <f>IF(exp!M342&lt;&gt;"",exp!M342,"")</f>
        <v/>
      </c>
      <c r="L335" s="1" t="str">
        <f>IF(exp!N342&lt;&gt;"",exp!N342,"")</f>
        <v/>
      </c>
      <c r="M335" s="1" t="str">
        <f>IF(exp!O342&lt;&gt;"",exp!O342,"")</f>
        <v/>
      </c>
      <c r="N335" s="1" t="str">
        <f>IF(exp!P342&lt;&gt;"",exp!P342,"")</f>
        <v/>
      </c>
      <c r="O335" s="1" t="str">
        <f>IF(exp!Q342&lt;&gt;"",exp!Q342,"")</f>
        <v/>
      </c>
    </row>
    <row r="336" spans="1:15" x14ac:dyDescent="0.25">
      <c r="A336" s="1" t="str">
        <f>IF(exp!C343&lt;&gt;"",exp!B343,"")</f>
        <v/>
      </c>
      <c r="B336" s="1" t="str">
        <f>IF(exp!C343&lt;&gt;"",exp!C343,"")</f>
        <v/>
      </c>
      <c r="C336" s="1" t="str">
        <f>IF(exp!E343&lt;&gt;"",exp!E343,"")</f>
        <v/>
      </c>
      <c r="D336" s="24" t="str">
        <f>IF(exp!F343&lt;&gt;"",exp!F343,"")</f>
        <v/>
      </c>
      <c r="E336" s="1" t="str">
        <f>IF(exp!G343&lt;&gt;"",exp!G343,"")</f>
        <v/>
      </c>
      <c r="F336" s="1" t="str">
        <f>IF(exp!H343&lt;&gt;"",exp!H343,"")</f>
        <v/>
      </c>
      <c r="G336" s="1" t="str">
        <f>IF(exp!I343&lt;&gt;"",VLOOKUP(exp!I343,private!O:P,2,FALSE),"")</f>
        <v>broy</v>
      </c>
      <c r="H336" s="1" t="str">
        <f>IF(exp!J343&lt;&gt;"",exp!J343,"")</f>
        <v/>
      </c>
      <c r="I336" s="1" t="str">
        <f>IF(exp!K343&lt;&gt;"",exp!K343,"")</f>
        <v/>
      </c>
      <c r="J336" s="1" t="str">
        <f>IF(exp!L343&lt;&gt;"",exp!L343,"")</f>
        <v/>
      </c>
      <c r="K336" s="1" t="str">
        <f>IF(exp!M343&lt;&gt;"",exp!M343,"")</f>
        <v/>
      </c>
      <c r="L336" s="1" t="str">
        <f>IF(exp!N343&lt;&gt;"",exp!N343,"")</f>
        <v/>
      </c>
      <c r="M336" s="1" t="str">
        <f>IF(exp!O343&lt;&gt;"",exp!O343,"")</f>
        <v/>
      </c>
      <c r="N336" s="1" t="str">
        <f>IF(exp!P343&lt;&gt;"",exp!P343,"")</f>
        <v/>
      </c>
      <c r="O336" s="1" t="str">
        <f>IF(exp!Q343&lt;&gt;"",exp!Q343,"")</f>
        <v/>
      </c>
    </row>
    <row r="337" spans="1:15" x14ac:dyDescent="0.25">
      <c r="A337" s="1" t="str">
        <f>IF(exp!C344&lt;&gt;"",exp!B344,"")</f>
        <v/>
      </c>
      <c r="B337" s="1" t="str">
        <f>IF(exp!C344&lt;&gt;"",exp!C344,"")</f>
        <v/>
      </c>
      <c r="C337" s="1" t="str">
        <f>IF(exp!E344&lt;&gt;"",exp!E344,"")</f>
        <v/>
      </c>
      <c r="D337" s="24" t="str">
        <f>IF(exp!F344&lt;&gt;"",exp!F344,"")</f>
        <v/>
      </c>
      <c r="E337" s="1" t="str">
        <f>IF(exp!G344&lt;&gt;"",exp!G344,"")</f>
        <v/>
      </c>
      <c r="F337" s="1" t="str">
        <f>IF(exp!H344&lt;&gt;"",exp!H344,"")</f>
        <v/>
      </c>
      <c r="G337" s="1" t="str">
        <f>IF(exp!I344&lt;&gt;"",VLOOKUP(exp!I344,private!O:P,2,FALSE),"")</f>
        <v>broy</v>
      </c>
      <c r="H337" s="1" t="str">
        <f>IF(exp!J344&lt;&gt;"",exp!J344,"")</f>
        <v/>
      </c>
      <c r="I337" s="1" t="str">
        <f>IF(exp!K344&lt;&gt;"",exp!K344,"")</f>
        <v/>
      </c>
      <c r="J337" s="1" t="str">
        <f>IF(exp!L344&lt;&gt;"",exp!L344,"")</f>
        <v/>
      </c>
      <c r="K337" s="1" t="str">
        <f>IF(exp!M344&lt;&gt;"",exp!M344,"")</f>
        <v/>
      </c>
      <c r="L337" s="1" t="str">
        <f>IF(exp!N344&lt;&gt;"",exp!N344,"")</f>
        <v/>
      </c>
      <c r="M337" s="1" t="str">
        <f>IF(exp!O344&lt;&gt;"",exp!O344,"")</f>
        <v/>
      </c>
      <c r="N337" s="1" t="str">
        <f>IF(exp!P344&lt;&gt;"",exp!P344,"")</f>
        <v/>
      </c>
      <c r="O337" s="1" t="str">
        <f>IF(exp!Q344&lt;&gt;"",exp!Q344,"")</f>
        <v/>
      </c>
    </row>
    <row r="338" spans="1:15" x14ac:dyDescent="0.25">
      <c r="A338" s="1" t="str">
        <f>IF(exp!C345&lt;&gt;"",exp!B345,"")</f>
        <v/>
      </c>
      <c r="B338" s="1" t="str">
        <f>IF(exp!C345&lt;&gt;"",exp!C345,"")</f>
        <v/>
      </c>
      <c r="C338" s="1" t="str">
        <f>IF(exp!E345&lt;&gt;"",exp!E345,"")</f>
        <v/>
      </c>
      <c r="D338" s="24" t="str">
        <f>IF(exp!F345&lt;&gt;"",exp!F345,"")</f>
        <v/>
      </c>
      <c r="E338" s="1" t="str">
        <f>IF(exp!G345&lt;&gt;"",exp!G345,"")</f>
        <v/>
      </c>
      <c r="F338" s="1" t="str">
        <f>IF(exp!H345&lt;&gt;"",exp!H345,"")</f>
        <v/>
      </c>
      <c r="G338" s="1" t="str">
        <f>IF(exp!I345&lt;&gt;"",VLOOKUP(exp!I345,private!O:P,2,FALSE),"")</f>
        <v>broy</v>
      </c>
      <c r="H338" s="1" t="str">
        <f>IF(exp!J345&lt;&gt;"",exp!J345,"")</f>
        <v/>
      </c>
      <c r="I338" s="1" t="str">
        <f>IF(exp!K345&lt;&gt;"",exp!K345,"")</f>
        <v/>
      </c>
      <c r="J338" s="1" t="str">
        <f>IF(exp!L345&lt;&gt;"",exp!L345,"")</f>
        <v/>
      </c>
      <c r="K338" s="1" t="str">
        <f>IF(exp!M345&lt;&gt;"",exp!M345,"")</f>
        <v/>
      </c>
      <c r="L338" s="1" t="str">
        <f>IF(exp!N345&lt;&gt;"",exp!N345,"")</f>
        <v/>
      </c>
      <c r="M338" s="1" t="str">
        <f>IF(exp!O345&lt;&gt;"",exp!O345,"")</f>
        <v/>
      </c>
      <c r="N338" s="1" t="str">
        <f>IF(exp!P345&lt;&gt;"",exp!P345,"")</f>
        <v/>
      </c>
      <c r="O338" s="1" t="str">
        <f>IF(exp!Q345&lt;&gt;"",exp!Q345,"")</f>
        <v/>
      </c>
    </row>
    <row r="339" spans="1:15" x14ac:dyDescent="0.25">
      <c r="A339" s="1" t="str">
        <f>IF(exp!C346&lt;&gt;"",exp!B346,"")</f>
        <v/>
      </c>
      <c r="B339" s="1" t="str">
        <f>IF(exp!C346&lt;&gt;"",exp!C346,"")</f>
        <v/>
      </c>
      <c r="C339" s="1" t="str">
        <f>IF(exp!E346&lt;&gt;"",exp!E346,"")</f>
        <v/>
      </c>
      <c r="D339" s="24" t="str">
        <f>IF(exp!F346&lt;&gt;"",exp!F346,"")</f>
        <v/>
      </c>
      <c r="E339" s="1" t="str">
        <f>IF(exp!G346&lt;&gt;"",exp!G346,"")</f>
        <v/>
      </c>
      <c r="F339" s="1" t="str">
        <f>IF(exp!H346&lt;&gt;"",exp!H346,"")</f>
        <v/>
      </c>
      <c r="G339" s="1" t="str">
        <f>IF(exp!I346&lt;&gt;"",VLOOKUP(exp!I346,private!O:P,2,FALSE),"")</f>
        <v>broy</v>
      </c>
      <c r="H339" s="1" t="str">
        <f>IF(exp!J346&lt;&gt;"",exp!J346,"")</f>
        <v/>
      </c>
      <c r="I339" s="1" t="str">
        <f>IF(exp!K346&lt;&gt;"",exp!K346,"")</f>
        <v/>
      </c>
      <c r="J339" s="1" t="str">
        <f>IF(exp!L346&lt;&gt;"",exp!L346,"")</f>
        <v/>
      </c>
      <c r="K339" s="1" t="str">
        <f>IF(exp!M346&lt;&gt;"",exp!M346,"")</f>
        <v/>
      </c>
      <c r="L339" s="1" t="str">
        <f>IF(exp!N346&lt;&gt;"",exp!N346,"")</f>
        <v/>
      </c>
      <c r="M339" s="1" t="str">
        <f>IF(exp!O346&lt;&gt;"",exp!O346,"")</f>
        <v/>
      </c>
      <c r="N339" s="1" t="str">
        <f>IF(exp!P346&lt;&gt;"",exp!P346,"")</f>
        <v/>
      </c>
      <c r="O339" s="1" t="str">
        <f>IF(exp!Q346&lt;&gt;"",exp!Q346,"")</f>
        <v/>
      </c>
    </row>
    <row r="340" spans="1:15" x14ac:dyDescent="0.25">
      <c r="A340" s="1" t="str">
        <f>IF(exp!C347&lt;&gt;"",exp!B347,"")</f>
        <v/>
      </c>
      <c r="B340" s="1" t="str">
        <f>IF(exp!C347&lt;&gt;"",exp!C347,"")</f>
        <v/>
      </c>
      <c r="C340" s="1" t="str">
        <f>IF(exp!E347&lt;&gt;"",exp!E347,"")</f>
        <v/>
      </c>
      <c r="D340" s="24" t="str">
        <f>IF(exp!F347&lt;&gt;"",exp!F347,"")</f>
        <v/>
      </c>
      <c r="E340" s="1" t="str">
        <f>IF(exp!G347&lt;&gt;"",exp!G347,"")</f>
        <v/>
      </c>
      <c r="F340" s="1" t="str">
        <f>IF(exp!H347&lt;&gt;"",exp!H347,"")</f>
        <v/>
      </c>
      <c r="G340" s="1" t="str">
        <f>IF(exp!I347&lt;&gt;"",VLOOKUP(exp!I347,private!O:P,2,FALSE),"")</f>
        <v>broy</v>
      </c>
      <c r="H340" s="1" t="str">
        <f>IF(exp!J347&lt;&gt;"",exp!J347,"")</f>
        <v/>
      </c>
      <c r="I340" s="1" t="str">
        <f>IF(exp!K347&lt;&gt;"",exp!K347,"")</f>
        <v/>
      </c>
      <c r="J340" s="1" t="str">
        <f>IF(exp!L347&lt;&gt;"",exp!L347,"")</f>
        <v/>
      </c>
      <c r="K340" s="1" t="str">
        <f>IF(exp!M347&lt;&gt;"",exp!M347,"")</f>
        <v/>
      </c>
      <c r="L340" s="1" t="str">
        <f>IF(exp!N347&lt;&gt;"",exp!N347,"")</f>
        <v/>
      </c>
      <c r="M340" s="1" t="str">
        <f>IF(exp!O347&lt;&gt;"",exp!O347,"")</f>
        <v/>
      </c>
      <c r="N340" s="1" t="str">
        <f>IF(exp!P347&lt;&gt;"",exp!P347,"")</f>
        <v/>
      </c>
      <c r="O340" s="1" t="str">
        <f>IF(exp!Q347&lt;&gt;"",exp!Q347,"")</f>
        <v/>
      </c>
    </row>
    <row r="341" spans="1:15" x14ac:dyDescent="0.25">
      <c r="A341" s="1" t="str">
        <f>IF(exp!C348&lt;&gt;"",exp!B348,"")</f>
        <v/>
      </c>
      <c r="B341" s="1" t="str">
        <f>IF(exp!C348&lt;&gt;"",exp!C348,"")</f>
        <v/>
      </c>
      <c r="C341" s="1" t="str">
        <f>IF(exp!E348&lt;&gt;"",exp!E348,"")</f>
        <v/>
      </c>
      <c r="D341" s="24" t="str">
        <f>IF(exp!F348&lt;&gt;"",exp!F348,"")</f>
        <v/>
      </c>
      <c r="E341" s="1" t="str">
        <f>IF(exp!G348&lt;&gt;"",exp!G348,"")</f>
        <v/>
      </c>
      <c r="F341" s="1" t="str">
        <f>IF(exp!H348&lt;&gt;"",exp!H348,"")</f>
        <v/>
      </c>
      <c r="G341" s="1" t="str">
        <f>IF(exp!I348&lt;&gt;"",VLOOKUP(exp!I348,private!O:P,2,FALSE),"")</f>
        <v>broy</v>
      </c>
      <c r="H341" s="1" t="str">
        <f>IF(exp!J348&lt;&gt;"",exp!J348,"")</f>
        <v/>
      </c>
      <c r="I341" s="1" t="str">
        <f>IF(exp!K348&lt;&gt;"",exp!K348,"")</f>
        <v/>
      </c>
      <c r="J341" s="1" t="str">
        <f>IF(exp!L348&lt;&gt;"",exp!L348,"")</f>
        <v/>
      </c>
      <c r="K341" s="1" t="str">
        <f>IF(exp!M348&lt;&gt;"",exp!M348,"")</f>
        <v/>
      </c>
      <c r="L341" s="1" t="str">
        <f>IF(exp!N348&lt;&gt;"",exp!N348,"")</f>
        <v/>
      </c>
      <c r="M341" s="1" t="str">
        <f>IF(exp!O348&lt;&gt;"",exp!O348,"")</f>
        <v/>
      </c>
      <c r="N341" s="1" t="str">
        <f>IF(exp!P348&lt;&gt;"",exp!P348,"")</f>
        <v/>
      </c>
      <c r="O341" s="1" t="str">
        <f>IF(exp!Q348&lt;&gt;"",exp!Q348,"")</f>
        <v/>
      </c>
    </row>
    <row r="342" spans="1:15" x14ac:dyDescent="0.25">
      <c r="A342" s="1" t="str">
        <f>IF(exp!C349&lt;&gt;"",exp!B349,"")</f>
        <v/>
      </c>
      <c r="B342" s="1" t="str">
        <f>IF(exp!C349&lt;&gt;"",exp!C349,"")</f>
        <v/>
      </c>
      <c r="C342" s="1" t="str">
        <f>IF(exp!E349&lt;&gt;"",exp!E349,"")</f>
        <v/>
      </c>
      <c r="D342" s="24" t="str">
        <f>IF(exp!F349&lt;&gt;"",exp!F349,"")</f>
        <v/>
      </c>
      <c r="E342" s="1" t="str">
        <f>IF(exp!G349&lt;&gt;"",exp!G349,"")</f>
        <v/>
      </c>
      <c r="F342" s="1" t="str">
        <f>IF(exp!H349&lt;&gt;"",exp!H349,"")</f>
        <v/>
      </c>
      <c r="G342" s="1" t="str">
        <f>IF(exp!I349&lt;&gt;"",VLOOKUP(exp!I349,private!O:P,2,FALSE),"")</f>
        <v>broy</v>
      </c>
      <c r="H342" s="1" t="str">
        <f>IF(exp!J349&lt;&gt;"",exp!J349,"")</f>
        <v/>
      </c>
      <c r="I342" s="1" t="str">
        <f>IF(exp!K349&lt;&gt;"",exp!K349,"")</f>
        <v/>
      </c>
      <c r="J342" s="1" t="str">
        <f>IF(exp!L349&lt;&gt;"",exp!L349,"")</f>
        <v/>
      </c>
      <c r="K342" s="1" t="str">
        <f>IF(exp!M349&lt;&gt;"",exp!M349,"")</f>
        <v/>
      </c>
      <c r="L342" s="1" t="str">
        <f>IF(exp!N349&lt;&gt;"",exp!N349,"")</f>
        <v/>
      </c>
      <c r="M342" s="1" t="str">
        <f>IF(exp!O349&lt;&gt;"",exp!O349,"")</f>
        <v/>
      </c>
      <c r="N342" s="1" t="str">
        <f>IF(exp!P349&lt;&gt;"",exp!P349,"")</f>
        <v/>
      </c>
      <c r="O342" s="1" t="str">
        <f>IF(exp!Q349&lt;&gt;"",exp!Q349,"")</f>
        <v/>
      </c>
    </row>
    <row r="343" spans="1:15" x14ac:dyDescent="0.25">
      <c r="A343" s="1" t="str">
        <f>IF(exp!C350&lt;&gt;"",exp!B350,"")</f>
        <v/>
      </c>
      <c r="B343" s="1" t="str">
        <f>IF(exp!C350&lt;&gt;"",exp!C350,"")</f>
        <v/>
      </c>
      <c r="C343" s="1" t="str">
        <f>IF(exp!E350&lt;&gt;"",exp!E350,"")</f>
        <v/>
      </c>
      <c r="D343" s="24" t="str">
        <f>IF(exp!F350&lt;&gt;"",exp!F350,"")</f>
        <v/>
      </c>
      <c r="E343" s="1" t="str">
        <f>IF(exp!G350&lt;&gt;"",exp!G350,"")</f>
        <v/>
      </c>
      <c r="F343" s="1" t="str">
        <f>IF(exp!H350&lt;&gt;"",exp!H350,"")</f>
        <v/>
      </c>
      <c r="G343" s="1" t="str">
        <f>IF(exp!I350&lt;&gt;"",VLOOKUP(exp!I350,private!O:P,2,FALSE),"")</f>
        <v>broy</v>
      </c>
      <c r="H343" s="1" t="str">
        <f>IF(exp!J350&lt;&gt;"",exp!J350,"")</f>
        <v/>
      </c>
      <c r="I343" s="1" t="str">
        <f>IF(exp!K350&lt;&gt;"",exp!K350,"")</f>
        <v/>
      </c>
      <c r="J343" s="1" t="str">
        <f>IF(exp!L350&lt;&gt;"",exp!L350,"")</f>
        <v/>
      </c>
      <c r="K343" s="1" t="str">
        <f>IF(exp!M350&lt;&gt;"",exp!M350,"")</f>
        <v/>
      </c>
      <c r="L343" s="1" t="str">
        <f>IF(exp!N350&lt;&gt;"",exp!N350,"")</f>
        <v/>
      </c>
      <c r="M343" s="1" t="str">
        <f>IF(exp!O350&lt;&gt;"",exp!O350,"")</f>
        <v/>
      </c>
      <c r="N343" s="1" t="str">
        <f>IF(exp!P350&lt;&gt;"",exp!P350,"")</f>
        <v/>
      </c>
      <c r="O343" s="1" t="str">
        <f>IF(exp!Q350&lt;&gt;"",exp!Q350,"")</f>
        <v/>
      </c>
    </row>
    <row r="344" spans="1:15" x14ac:dyDescent="0.25">
      <c r="A344" s="1" t="str">
        <f>IF(exp!C351&lt;&gt;"",exp!B351,"")</f>
        <v/>
      </c>
      <c r="B344" s="1" t="str">
        <f>IF(exp!C351&lt;&gt;"",exp!C351,"")</f>
        <v/>
      </c>
      <c r="C344" s="1" t="str">
        <f>IF(exp!E351&lt;&gt;"",exp!E351,"")</f>
        <v/>
      </c>
      <c r="D344" s="24" t="str">
        <f>IF(exp!F351&lt;&gt;"",exp!F351,"")</f>
        <v/>
      </c>
      <c r="E344" s="1" t="str">
        <f>IF(exp!G351&lt;&gt;"",exp!G351,"")</f>
        <v/>
      </c>
      <c r="F344" s="1" t="str">
        <f>IF(exp!H351&lt;&gt;"",exp!H351,"")</f>
        <v/>
      </c>
      <c r="G344" s="1" t="str">
        <f>IF(exp!I351&lt;&gt;"",VLOOKUP(exp!I351,private!O:P,2,FALSE),"")</f>
        <v>broy</v>
      </c>
      <c r="H344" s="1" t="str">
        <f>IF(exp!J351&lt;&gt;"",exp!J351,"")</f>
        <v/>
      </c>
      <c r="I344" s="1" t="str">
        <f>IF(exp!K351&lt;&gt;"",exp!K351,"")</f>
        <v/>
      </c>
      <c r="J344" s="1" t="str">
        <f>IF(exp!L351&lt;&gt;"",exp!L351,"")</f>
        <v/>
      </c>
      <c r="K344" s="1" t="str">
        <f>IF(exp!M351&lt;&gt;"",exp!M351,"")</f>
        <v/>
      </c>
      <c r="L344" s="1" t="str">
        <f>IF(exp!N351&lt;&gt;"",exp!N351,"")</f>
        <v/>
      </c>
      <c r="M344" s="1" t="str">
        <f>IF(exp!O351&lt;&gt;"",exp!O351,"")</f>
        <v/>
      </c>
      <c r="N344" s="1" t="str">
        <f>IF(exp!P351&lt;&gt;"",exp!P351,"")</f>
        <v/>
      </c>
      <c r="O344" s="1" t="str">
        <f>IF(exp!Q351&lt;&gt;"",exp!Q351,"")</f>
        <v/>
      </c>
    </row>
    <row r="345" spans="1:15" x14ac:dyDescent="0.25">
      <c r="A345" s="1" t="str">
        <f>IF(exp!C352&lt;&gt;"",exp!B352,"")</f>
        <v/>
      </c>
      <c r="B345" s="1" t="str">
        <f>IF(exp!C352&lt;&gt;"",exp!C352,"")</f>
        <v/>
      </c>
      <c r="C345" s="1" t="str">
        <f>IF(exp!E352&lt;&gt;"",exp!E352,"")</f>
        <v/>
      </c>
      <c r="D345" s="24" t="str">
        <f>IF(exp!F352&lt;&gt;"",exp!F352,"")</f>
        <v/>
      </c>
      <c r="E345" s="1" t="str">
        <f>IF(exp!G352&lt;&gt;"",exp!G352,"")</f>
        <v/>
      </c>
      <c r="F345" s="1" t="str">
        <f>IF(exp!H352&lt;&gt;"",exp!H352,"")</f>
        <v/>
      </c>
      <c r="G345" s="1" t="str">
        <f>IF(exp!I352&lt;&gt;"",VLOOKUP(exp!I352,private!O:P,2,FALSE),"")</f>
        <v>broy</v>
      </c>
      <c r="H345" s="1" t="str">
        <f>IF(exp!J352&lt;&gt;"",exp!J352,"")</f>
        <v/>
      </c>
      <c r="I345" s="1" t="str">
        <f>IF(exp!K352&lt;&gt;"",exp!K352,"")</f>
        <v/>
      </c>
      <c r="J345" s="1" t="str">
        <f>IF(exp!L352&lt;&gt;"",exp!L352,"")</f>
        <v/>
      </c>
      <c r="K345" s="1" t="str">
        <f>IF(exp!M352&lt;&gt;"",exp!M352,"")</f>
        <v/>
      </c>
      <c r="L345" s="1" t="str">
        <f>IF(exp!N352&lt;&gt;"",exp!N352,"")</f>
        <v/>
      </c>
      <c r="M345" s="1" t="str">
        <f>IF(exp!O352&lt;&gt;"",exp!O352,"")</f>
        <v/>
      </c>
      <c r="N345" s="1" t="str">
        <f>IF(exp!P352&lt;&gt;"",exp!P352,"")</f>
        <v/>
      </c>
      <c r="O345" s="1" t="str">
        <f>IF(exp!Q352&lt;&gt;"",exp!Q352,"")</f>
        <v/>
      </c>
    </row>
    <row r="346" spans="1:15" x14ac:dyDescent="0.25">
      <c r="A346" s="1" t="str">
        <f>IF(exp!C353&lt;&gt;"",exp!B353,"")</f>
        <v/>
      </c>
      <c r="B346" s="1" t="str">
        <f>IF(exp!C353&lt;&gt;"",exp!C353,"")</f>
        <v/>
      </c>
      <c r="C346" s="1" t="str">
        <f>IF(exp!E353&lt;&gt;"",exp!E353,"")</f>
        <v/>
      </c>
      <c r="D346" s="24" t="str">
        <f>IF(exp!F353&lt;&gt;"",exp!F353,"")</f>
        <v/>
      </c>
      <c r="E346" s="1" t="str">
        <f>IF(exp!G353&lt;&gt;"",exp!G353,"")</f>
        <v/>
      </c>
      <c r="F346" s="1" t="str">
        <f>IF(exp!H353&lt;&gt;"",exp!H353,"")</f>
        <v/>
      </c>
      <c r="G346" s="1" t="str">
        <f>IF(exp!I353&lt;&gt;"",VLOOKUP(exp!I353,private!O:P,2,FALSE),"")</f>
        <v>broy</v>
      </c>
      <c r="H346" s="1" t="str">
        <f>IF(exp!J353&lt;&gt;"",exp!J353,"")</f>
        <v/>
      </c>
      <c r="I346" s="1" t="str">
        <f>IF(exp!K353&lt;&gt;"",exp!K353,"")</f>
        <v/>
      </c>
      <c r="J346" s="1" t="str">
        <f>IF(exp!L353&lt;&gt;"",exp!L353,"")</f>
        <v/>
      </c>
      <c r="K346" s="1" t="str">
        <f>IF(exp!M353&lt;&gt;"",exp!M353,"")</f>
        <v/>
      </c>
      <c r="L346" s="1" t="str">
        <f>IF(exp!N353&lt;&gt;"",exp!N353,"")</f>
        <v/>
      </c>
      <c r="M346" s="1" t="str">
        <f>IF(exp!O353&lt;&gt;"",exp!O353,"")</f>
        <v/>
      </c>
      <c r="N346" s="1" t="str">
        <f>IF(exp!P353&lt;&gt;"",exp!P353,"")</f>
        <v/>
      </c>
      <c r="O346" s="1" t="str">
        <f>IF(exp!Q353&lt;&gt;"",exp!Q353,"")</f>
        <v/>
      </c>
    </row>
    <row r="347" spans="1:15" x14ac:dyDescent="0.25">
      <c r="A347" s="1" t="str">
        <f>IF(exp!C354&lt;&gt;"",exp!B354,"")</f>
        <v/>
      </c>
      <c r="B347" s="1" t="str">
        <f>IF(exp!C354&lt;&gt;"",exp!C354,"")</f>
        <v/>
      </c>
      <c r="C347" s="1" t="str">
        <f>IF(exp!E354&lt;&gt;"",exp!E354,"")</f>
        <v/>
      </c>
      <c r="D347" s="24" t="str">
        <f>IF(exp!F354&lt;&gt;"",exp!F354,"")</f>
        <v/>
      </c>
      <c r="E347" s="1" t="str">
        <f>IF(exp!G354&lt;&gt;"",exp!G354,"")</f>
        <v/>
      </c>
      <c r="F347" s="1" t="str">
        <f>IF(exp!H354&lt;&gt;"",exp!H354,"")</f>
        <v/>
      </c>
      <c r="G347" s="1" t="str">
        <f>IF(exp!I354&lt;&gt;"",VLOOKUP(exp!I354,private!O:P,2,FALSE),"")</f>
        <v>broy</v>
      </c>
      <c r="H347" s="1" t="str">
        <f>IF(exp!J354&lt;&gt;"",exp!J354,"")</f>
        <v/>
      </c>
      <c r="I347" s="1" t="str">
        <f>IF(exp!K354&lt;&gt;"",exp!K354,"")</f>
        <v/>
      </c>
      <c r="J347" s="1" t="str">
        <f>IF(exp!L354&lt;&gt;"",exp!L354,"")</f>
        <v/>
      </c>
      <c r="K347" s="1" t="str">
        <f>IF(exp!M354&lt;&gt;"",exp!M354,"")</f>
        <v/>
      </c>
      <c r="L347" s="1" t="str">
        <f>IF(exp!N354&lt;&gt;"",exp!N354,"")</f>
        <v/>
      </c>
      <c r="M347" s="1" t="str">
        <f>IF(exp!O354&lt;&gt;"",exp!O354,"")</f>
        <v/>
      </c>
      <c r="N347" s="1" t="str">
        <f>IF(exp!P354&lt;&gt;"",exp!P354,"")</f>
        <v/>
      </c>
      <c r="O347" s="1" t="str">
        <f>IF(exp!Q354&lt;&gt;"",exp!Q354,"")</f>
        <v/>
      </c>
    </row>
    <row r="348" spans="1:15" x14ac:dyDescent="0.25">
      <c r="A348" s="1" t="str">
        <f>IF(exp!C355&lt;&gt;"",exp!B355,"")</f>
        <v/>
      </c>
      <c r="B348" s="1" t="str">
        <f>IF(exp!C355&lt;&gt;"",exp!C355,"")</f>
        <v/>
      </c>
      <c r="C348" s="1" t="str">
        <f>IF(exp!E355&lt;&gt;"",exp!E355,"")</f>
        <v/>
      </c>
      <c r="D348" s="24" t="str">
        <f>IF(exp!F355&lt;&gt;"",exp!F355,"")</f>
        <v/>
      </c>
      <c r="E348" s="1" t="str">
        <f>IF(exp!G355&lt;&gt;"",exp!G355,"")</f>
        <v/>
      </c>
      <c r="F348" s="1" t="str">
        <f>IF(exp!H355&lt;&gt;"",exp!H355,"")</f>
        <v/>
      </c>
      <c r="G348" s="1" t="str">
        <f>IF(exp!I355&lt;&gt;"",VLOOKUP(exp!I355,private!O:P,2,FALSE),"")</f>
        <v>broy</v>
      </c>
      <c r="H348" s="1" t="str">
        <f>IF(exp!J355&lt;&gt;"",exp!J355,"")</f>
        <v/>
      </c>
      <c r="I348" s="1" t="str">
        <f>IF(exp!K355&lt;&gt;"",exp!K355,"")</f>
        <v/>
      </c>
      <c r="J348" s="1" t="str">
        <f>IF(exp!L355&lt;&gt;"",exp!L355,"")</f>
        <v/>
      </c>
      <c r="K348" s="1" t="str">
        <f>IF(exp!M355&lt;&gt;"",exp!M355,"")</f>
        <v/>
      </c>
      <c r="L348" s="1" t="str">
        <f>IF(exp!N355&lt;&gt;"",exp!N355,"")</f>
        <v/>
      </c>
      <c r="M348" s="1" t="str">
        <f>IF(exp!O355&lt;&gt;"",exp!O355,"")</f>
        <v/>
      </c>
      <c r="N348" s="1" t="str">
        <f>IF(exp!P355&lt;&gt;"",exp!P355,"")</f>
        <v/>
      </c>
      <c r="O348" s="1" t="str">
        <f>IF(exp!Q355&lt;&gt;"",exp!Q355,"")</f>
        <v/>
      </c>
    </row>
    <row r="349" spans="1:15" x14ac:dyDescent="0.25">
      <c r="A349" s="1" t="str">
        <f>IF(exp!C356&lt;&gt;"",exp!B356,"")</f>
        <v/>
      </c>
      <c r="B349" s="1" t="str">
        <f>IF(exp!C356&lt;&gt;"",exp!C356,"")</f>
        <v/>
      </c>
      <c r="C349" s="1" t="str">
        <f>IF(exp!E356&lt;&gt;"",exp!E356,"")</f>
        <v/>
      </c>
      <c r="D349" s="24" t="str">
        <f>IF(exp!F356&lt;&gt;"",exp!F356,"")</f>
        <v/>
      </c>
      <c r="E349" s="1" t="str">
        <f>IF(exp!G356&lt;&gt;"",exp!G356,"")</f>
        <v/>
      </c>
      <c r="F349" s="1" t="str">
        <f>IF(exp!H356&lt;&gt;"",exp!H356,"")</f>
        <v/>
      </c>
      <c r="G349" s="1" t="str">
        <f>IF(exp!I356&lt;&gt;"",VLOOKUP(exp!I356,private!O:P,2,FALSE),"")</f>
        <v>broy</v>
      </c>
      <c r="H349" s="1" t="str">
        <f>IF(exp!J356&lt;&gt;"",exp!J356,"")</f>
        <v/>
      </c>
      <c r="I349" s="1" t="str">
        <f>IF(exp!K356&lt;&gt;"",exp!K356,"")</f>
        <v/>
      </c>
      <c r="J349" s="1" t="str">
        <f>IF(exp!L356&lt;&gt;"",exp!L356,"")</f>
        <v/>
      </c>
      <c r="K349" s="1" t="str">
        <f>IF(exp!M356&lt;&gt;"",exp!M356,"")</f>
        <v/>
      </c>
      <c r="L349" s="1" t="str">
        <f>IF(exp!N356&lt;&gt;"",exp!N356,"")</f>
        <v/>
      </c>
      <c r="M349" s="1" t="str">
        <f>IF(exp!O356&lt;&gt;"",exp!O356,"")</f>
        <v/>
      </c>
      <c r="N349" s="1" t="str">
        <f>IF(exp!P356&lt;&gt;"",exp!P356,"")</f>
        <v/>
      </c>
      <c r="O349" s="1" t="str">
        <f>IF(exp!Q356&lt;&gt;"",exp!Q356,"")</f>
        <v/>
      </c>
    </row>
    <row r="350" spans="1:15" x14ac:dyDescent="0.25">
      <c r="A350" s="1" t="str">
        <f>IF(exp!C357&lt;&gt;"",exp!B357,"")</f>
        <v/>
      </c>
      <c r="B350" s="1" t="str">
        <f>IF(exp!C357&lt;&gt;"",exp!C357,"")</f>
        <v/>
      </c>
      <c r="C350" s="1" t="str">
        <f>IF(exp!E357&lt;&gt;"",exp!E357,"")</f>
        <v/>
      </c>
      <c r="D350" s="24" t="str">
        <f>IF(exp!F357&lt;&gt;"",exp!F357,"")</f>
        <v/>
      </c>
      <c r="E350" s="1" t="str">
        <f>IF(exp!G357&lt;&gt;"",exp!G357,"")</f>
        <v/>
      </c>
      <c r="F350" s="1" t="str">
        <f>IF(exp!H357&lt;&gt;"",exp!H357,"")</f>
        <v/>
      </c>
      <c r="G350" s="1" t="str">
        <f>IF(exp!I357&lt;&gt;"",VLOOKUP(exp!I357,private!O:P,2,FALSE),"")</f>
        <v>broy</v>
      </c>
      <c r="H350" s="1" t="str">
        <f>IF(exp!J357&lt;&gt;"",exp!J357,"")</f>
        <v/>
      </c>
      <c r="I350" s="1" t="str">
        <f>IF(exp!K357&lt;&gt;"",exp!K357,"")</f>
        <v/>
      </c>
      <c r="J350" s="1" t="str">
        <f>IF(exp!L357&lt;&gt;"",exp!L357,"")</f>
        <v/>
      </c>
      <c r="K350" s="1" t="str">
        <f>IF(exp!M357&lt;&gt;"",exp!M357,"")</f>
        <v/>
      </c>
      <c r="L350" s="1" t="str">
        <f>IF(exp!N357&lt;&gt;"",exp!N357,"")</f>
        <v/>
      </c>
      <c r="M350" s="1" t="str">
        <f>IF(exp!O357&lt;&gt;"",exp!O357,"")</f>
        <v/>
      </c>
      <c r="N350" s="1" t="str">
        <f>IF(exp!P357&lt;&gt;"",exp!P357,"")</f>
        <v/>
      </c>
      <c r="O350" s="1" t="str">
        <f>IF(exp!Q357&lt;&gt;"",exp!Q357,"")</f>
        <v/>
      </c>
    </row>
    <row r="351" spans="1:15" x14ac:dyDescent="0.25">
      <c r="A351" s="1" t="str">
        <f>IF(exp!C358&lt;&gt;"",exp!B358,"")</f>
        <v/>
      </c>
      <c r="B351" s="1" t="str">
        <f>IF(exp!C358&lt;&gt;"",exp!C358,"")</f>
        <v/>
      </c>
      <c r="C351" s="1" t="str">
        <f>IF(exp!E358&lt;&gt;"",exp!E358,"")</f>
        <v/>
      </c>
      <c r="D351" s="24" t="str">
        <f>IF(exp!F358&lt;&gt;"",exp!F358,"")</f>
        <v/>
      </c>
      <c r="E351" s="1" t="str">
        <f>IF(exp!G358&lt;&gt;"",exp!G358,"")</f>
        <v/>
      </c>
      <c r="F351" s="1" t="str">
        <f>IF(exp!H358&lt;&gt;"",exp!H358,"")</f>
        <v/>
      </c>
      <c r="G351" s="1" t="str">
        <f>IF(exp!I358&lt;&gt;"",VLOOKUP(exp!I358,private!O:P,2,FALSE),"")</f>
        <v>broy</v>
      </c>
      <c r="H351" s="1" t="str">
        <f>IF(exp!J358&lt;&gt;"",exp!J358,"")</f>
        <v/>
      </c>
      <c r="I351" s="1" t="str">
        <f>IF(exp!K358&lt;&gt;"",exp!K358,"")</f>
        <v/>
      </c>
      <c r="J351" s="1" t="str">
        <f>IF(exp!L358&lt;&gt;"",exp!L358,"")</f>
        <v/>
      </c>
      <c r="K351" s="1" t="str">
        <f>IF(exp!M358&lt;&gt;"",exp!M358,"")</f>
        <v/>
      </c>
      <c r="L351" s="1" t="str">
        <f>IF(exp!N358&lt;&gt;"",exp!N358,"")</f>
        <v/>
      </c>
      <c r="M351" s="1" t="str">
        <f>IF(exp!O358&lt;&gt;"",exp!O358,"")</f>
        <v/>
      </c>
      <c r="N351" s="1" t="str">
        <f>IF(exp!P358&lt;&gt;"",exp!P358,"")</f>
        <v/>
      </c>
      <c r="O351" s="1" t="str">
        <f>IF(exp!Q358&lt;&gt;"",exp!Q358,"")</f>
        <v/>
      </c>
    </row>
    <row r="352" spans="1:15" x14ac:dyDescent="0.25">
      <c r="A352" s="1" t="str">
        <f>IF(exp!C359&lt;&gt;"",exp!B359,"")</f>
        <v/>
      </c>
      <c r="B352" s="1" t="str">
        <f>IF(exp!C359&lt;&gt;"",exp!C359,"")</f>
        <v/>
      </c>
      <c r="C352" s="1" t="str">
        <f>IF(exp!E359&lt;&gt;"",exp!E359,"")</f>
        <v/>
      </c>
      <c r="D352" s="24" t="str">
        <f>IF(exp!F359&lt;&gt;"",exp!F359,"")</f>
        <v/>
      </c>
      <c r="E352" s="1" t="str">
        <f>IF(exp!G359&lt;&gt;"",exp!G359,"")</f>
        <v/>
      </c>
      <c r="F352" s="1" t="str">
        <f>IF(exp!H359&lt;&gt;"",exp!H359,"")</f>
        <v/>
      </c>
      <c r="G352" s="1" t="str">
        <f>IF(exp!I359&lt;&gt;"",VLOOKUP(exp!I359,private!O:P,2,FALSE),"")</f>
        <v>broy</v>
      </c>
      <c r="H352" s="1" t="str">
        <f>IF(exp!J359&lt;&gt;"",exp!J359,"")</f>
        <v/>
      </c>
      <c r="I352" s="1" t="str">
        <f>IF(exp!K359&lt;&gt;"",exp!K359,"")</f>
        <v/>
      </c>
      <c r="J352" s="1" t="str">
        <f>IF(exp!L359&lt;&gt;"",exp!L359,"")</f>
        <v/>
      </c>
      <c r="K352" s="1" t="str">
        <f>IF(exp!M359&lt;&gt;"",exp!M359,"")</f>
        <v/>
      </c>
      <c r="L352" s="1" t="str">
        <f>IF(exp!N359&lt;&gt;"",exp!N359,"")</f>
        <v/>
      </c>
      <c r="M352" s="1" t="str">
        <f>IF(exp!O359&lt;&gt;"",exp!O359,"")</f>
        <v/>
      </c>
      <c r="N352" s="1" t="str">
        <f>IF(exp!P359&lt;&gt;"",exp!P359,"")</f>
        <v/>
      </c>
      <c r="O352" s="1" t="str">
        <f>IF(exp!Q359&lt;&gt;"",exp!Q359,"")</f>
        <v/>
      </c>
    </row>
    <row r="353" spans="1:15" x14ac:dyDescent="0.25">
      <c r="A353" s="1" t="str">
        <f>IF(exp!C360&lt;&gt;"",exp!B360,"")</f>
        <v/>
      </c>
      <c r="B353" s="1" t="str">
        <f>IF(exp!C360&lt;&gt;"",exp!C360,"")</f>
        <v/>
      </c>
      <c r="C353" s="1" t="str">
        <f>IF(exp!E360&lt;&gt;"",exp!E360,"")</f>
        <v/>
      </c>
      <c r="D353" s="24" t="str">
        <f>IF(exp!F360&lt;&gt;"",exp!F360,"")</f>
        <v/>
      </c>
      <c r="E353" s="1" t="str">
        <f>IF(exp!G360&lt;&gt;"",exp!G360,"")</f>
        <v/>
      </c>
      <c r="F353" s="1" t="str">
        <f>IF(exp!H360&lt;&gt;"",exp!H360,"")</f>
        <v/>
      </c>
      <c r="G353" s="1" t="str">
        <f>IF(exp!I360&lt;&gt;"",VLOOKUP(exp!I360,private!O:P,2,FALSE),"")</f>
        <v>broy</v>
      </c>
      <c r="H353" s="1" t="str">
        <f>IF(exp!J360&lt;&gt;"",exp!J360,"")</f>
        <v/>
      </c>
      <c r="I353" s="1" t="str">
        <f>IF(exp!K360&lt;&gt;"",exp!K360,"")</f>
        <v/>
      </c>
      <c r="J353" s="1" t="str">
        <f>IF(exp!L360&lt;&gt;"",exp!L360,"")</f>
        <v/>
      </c>
      <c r="K353" s="1" t="str">
        <f>IF(exp!M360&lt;&gt;"",exp!M360,"")</f>
        <v/>
      </c>
      <c r="L353" s="1" t="str">
        <f>IF(exp!N360&lt;&gt;"",exp!N360,"")</f>
        <v/>
      </c>
      <c r="M353" s="1" t="str">
        <f>IF(exp!O360&lt;&gt;"",exp!O360,"")</f>
        <v/>
      </c>
      <c r="N353" s="1" t="str">
        <f>IF(exp!P360&lt;&gt;"",exp!P360,"")</f>
        <v/>
      </c>
      <c r="O353" s="1" t="str">
        <f>IF(exp!Q360&lt;&gt;"",exp!Q360,"")</f>
        <v/>
      </c>
    </row>
    <row r="354" spans="1:15" x14ac:dyDescent="0.25">
      <c r="A354" s="1" t="str">
        <f>IF(exp!C361&lt;&gt;"",exp!B361,"")</f>
        <v/>
      </c>
      <c r="B354" s="1" t="str">
        <f>IF(exp!C361&lt;&gt;"",exp!C361,"")</f>
        <v/>
      </c>
      <c r="C354" s="1" t="str">
        <f>IF(exp!E361&lt;&gt;"",exp!E361,"")</f>
        <v/>
      </c>
      <c r="D354" s="24" t="str">
        <f>IF(exp!F361&lt;&gt;"",exp!F361,"")</f>
        <v/>
      </c>
      <c r="E354" s="1" t="str">
        <f>IF(exp!G361&lt;&gt;"",exp!G361,"")</f>
        <v/>
      </c>
      <c r="F354" s="1" t="str">
        <f>IF(exp!H361&lt;&gt;"",exp!H361,"")</f>
        <v/>
      </c>
      <c r="G354" s="1" t="str">
        <f>IF(exp!I361&lt;&gt;"",VLOOKUP(exp!I361,private!O:P,2,FALSE),"")</f>
        <v>broy</v>
      </c>
      <c r="H354" s="1" t="str">
        <f>IF(exp!J361&lt;&gt;"",exp!J361,"")</f>
        <v/>
      </c>
      <c r="I354" s="1" t="str">
        <f>IF(exp!K361&lt;&gt;"",exp!K361,"")</f>
        <v/>
      </c>
      <c r="J354" s="1" t="str">
        <f>IF(exp!L361&lt;&gt;"",exp!L361,"")</f>
        <v/>
      </c>
      <c r="K354" s="1" t="str">
        <f>IF(exp!M361&lt;&gt;"",exp!M361,"")</f>
        <v/>
      </c>
      <c r="L354" s="1" t="str">
        <f>IF(exp!N361&lt;&gt;"",exp!N361,"")</f>
        <v/>
      </c>
      <c r="M354" s="1" t="str">
        <f>IF(exp!O361&lt;&gt;"",exp!O361,"")</f>
        <v/>
      </c>
      <c r="N354" s="1" t="str">
        <f>IF(exp!P361&lt;&gt;"",exp!P361,"")</f>
        <v/>
      </c>
      <c r="O354" s="1" t="str">
        <f>IF(exp!Q361&lt;&gt;"",exp!Q361,"")</f>
        <v/>
      </c>
    </row>
    <row r="355" spans="1:15" x14ac:dyDescent="0.25">
      <c r="A355" s="1" t="str">
        <f>IF(exp!C362&lt;&gt;"",exp!B362,"")</f>
        <v/>
      </c>
      <c r="B355" s="1" t="str">
        <f>IF(exp!C362&lt;&gt;"",exp!C362,"")</f>
        <v/>
      </c>
      <c r="C355" s="1" t="str">
        <f>IF(exp!E362&lt;&gt;"",exp!E362,"")</f>
        <v/>
      </c>
      <c r="D355" s="24" t="str">
        <f>IF(exp!F362&lt;&gt;"",exp!F362,"")</f>
        <v/>
      </c>
      <c r="E355" s="1" t="str">
        <f>IF(exp!G362&lt;&gt;"",exp!G362,"")</f>
        <v/>
      </c>
      <c r="F355" s="1" t="str">
        <f>IF(exp!H362&lt;&gt;"",exp!H362,"")</f>
        <v/>
      </c>
      <c r="G355" s="1" t="str">
        <f>IF(exp!I362&lt;&gt;"",VLOOKUP(exp!I362,private!O:P,2,FALSE),"")</f>
        <v>broy</v>
      </c>
      <c r="H355" s="1" t="str">
        <f>IF(exp!J362&lt;&gt;"",exp!J362,"")</f>
        <v/>
      </c>
      <c r="I355" s="1" t="str">
        <f>IF(exp!K362&lt;&gt;"",exp!K362,"")</f>
        <v/>
      </c>
      <c r="J355" s="1" t="str">
        <f>IF(exp!L362&lt;&gt;"",exp!L362,"")</f>
        <v/>
      </c>
      <c r="K355" s="1" t="str">
        <f>IF(exp!M362&lt;&gt;"",exp!M362,"")</f>
        <v/>
      </c>
      <c r="L355" s="1" t="str">
        <f>IF(exp!N362&lt;&gt;"",exp!N362,"")</f>
        <v/>
      </c>
      <c r="M355" s="1" t="str">
        <f>IF(exp!O362&lt;&gt;"",exp!O362,"")</f>
        <v/>
      </c>
      <c r="N355" s="1" t="str">
        <f>IF(exp!P362&lt;&gt;"",exp!P362,"")</f>
        <v/>
      </c>
      <c r="O355" s="1" t="str">
        <f>IF(exp!Q362&lt;&gt;"",exp!Q362,"")</f>
        <v/>
      </c>
    </row>
    <row r="356" spans="1:15" x14ac:dyDescent="0.25">
      <c r="A356" s="1" t="str">
        <f>IF(exp!C363&lt;&gt;"",exp!B363,"")</f>
        <v/>
      </c>
      <c r="B356" s="1" t="str">
        <f>IF(exp!C363&lt;&gt;"",exp!C363,"")</f>
        <v/>
      </c>
      <c r="C356" s="1" t="str">
        <f>IF(exp!E363&lt;&gt;"",exp!E363,"")</f>
        <v/>
      </c>
      <c r="D356" s="24" t="str">
        <f>IF(exp!F363&lt;&gt;"",exp!F363,"")</f>
        <v/>
      </c>
      <c r="E356" s="1" t="str">
        <f>IF(exp!G363&lt;&gt;"",exp!G363,"")</f>
        <v/>
      </c>
      <c r="F356" s="1" t="str">
        <f>IF(exp!H363&lt;&gt;"",exp!H363,"")</f>
        <v/>
      </c>
      <c r="G356" s="1" t="str">
        <f>IF(exp!I363&lt;&gt;"",VLOOKUP(exp!I363,private!O:P,2,FALSE),"")</f>
        <v>broy</v>
      </c>
      <c r="H356" s="1" t="str">
        <f>IF(exp!J363&lt;&gt;"",exp!J363,"")</f>
        <v/>
      </c>
      <c r="I356" s="1" t="str">
        <f>IF(exp!K363&lt;&gt;"",exp!K363,"")</f>
        <v/>
      </c>
      <c r="J356" s="1" t="str">
        <f>IF(exp!L363&lt;&gt;"",exp!L363,"")</f>
        <v/>
      </c>
      <c r="K356" s="1" t="str">
        <f>IF(exp!M363&lt;&gt;"",exp!M363,"")</f>
        <v/>
      </c>
      <c r="L356" s="1" t="str">
        <f>IF(exp!N363&lt;&gt;"",exp!N363,"")</f>
        <v/>
      </c>
      <c r="M356" s="1" t="str">
        <f>IF(exp!O363&lt;&gt;"",exp!O363,"")</f>
        <v/>
      </c>
      <c r="N356" s="1" t="str">
        <f>IF(exp!P363&lt;&gt;"",exp!P363,"")</f>
        <v/>
      </c>
      <c r="O356" s="1" t="str">
        <f>IF(exp!Q363&lt;&gt;"",exp!Q363,"")</f>
        <v/>
      </c>
    </row>
    <row r="357" spans="1:15" x14ac:dyDescent="0.25">
      <c r="A357" s="1" t="str">
        <f>IF(exp!C364&lt;&gt;"",exp!B364,"")</f>
        <v/>
      </c>
      <c r="B357" s="1" t="str">
        <f>IF(exp!C364&lt;&gt;"",exp!C364,"")</f>
        <v/>
      </c>
      <c r="C357" s="1" t="str">
        <f>IF(exp!E364&lt;&gt;"",exp!E364,"")</f>
        <v/>
      </c>
      <c r="D357" s="24" t="str">
        <f>IF(exp!F364&lt;&gt;"",exp!F364,"")</f>
        <v/>
      </c>
      <c r="E357" s="1" t="str">
        <f>IF(exp!G364&lt;&gt;"",exp!G364,"")</f>
        <v/>
      </c>
      <c r="F357" s="1" t="str">
        <f>IF(exp!H364&lt;&gt;"",exp!H364,"")</f>
        <v/>
      </c>
      <c r="G357" s="1" t="str">
        <f>IF(exp!I364&lt;&gt;"",VLOOKUP(exp!I364,private!O:P,2,FALSE),"")</f>
        <v>broy</v>
      </c>
      <c r="H357" s="1" t="str">
        <f>IF(exp!J364&lt;&gt;"",exp!J364,"")</f>
        <v/>
      </c>
      <c r="I357" s="1" t="str">
        <f>IF(exp!K364&lt;&gt;"",exp!K364,"")</f>
        <v/>
      </c>
      <c r="J357" s="1" t="str">
        <f>IF(exp!L364&lt;&gt;"",exp!L364,"")</f>
        <v/>
      </c>
      <c r="K357" s="1" t="str">
        <f>IF(exp!M364&lt;&gt;"",exp!M364,"")</f>
        <v/>
      </c>
      <c r="L357" s="1" t="str">
        <f>IF(exp!N364&lt;&gt;"",exp!N364,"")</f>
        <v/>
      </c>
      <c r="M357" s="1" t="str">
        <f>IF(exp!O364&lt;&gt;"",exp!O364,"")</f>
        <v/>
      </c>
      <c r="N357" s="1" t="str">
        <f>IF(exp!P364&lt;&gt;"",exp!P364,"")</f>
        <v/>
      </c>
      <c r="O357" s="1" t="str">
        <f>IF(exp!Q364&lt;&gt;"",exp!Q364,"")</f>
        <v/>
      </c>
    </row>
    <row r="358" spans="1:15" x14ac:dyDescent="0.25">
      <c r="A358" s="1" t="str">
        <f>IF(exp!C365&lt;&gt;"",exp!B365,"")</f>
        <v/>
      </c>
      <c r="B358" s="1" t="str">
        <f>IF(exp!C365&lt;&gt;"",exp!C365,"")</f>
        <v/>
      </c>
      <c r="C358" s="1" t="str">
        <f>IF(exp!E365&lt;&gt;"",exp!E365,"")</f>
        <v/>
      </c>
      <c r="D358" s="24" t="str">
        <f>IF(exp!F365&lt;&gt;"",exp!F365,"")</f>
        <v/>
      </c>
      <c r="E358" s="1" t="str">
        <f>IF(exp!G365&lt;&gt;"",exp!G365,"")</f>
        <v/>
      </c>
      <c r="F358" s="1" t="str">
        <f>IF(exp!H365&lt;&gt;"",exp!H365,"")</f>
        <v/>
      </c>
      <c r="G358" s="1" t="str">
        <f>IF(exp!I365&lt;&gt;"",VLOOKUP(exp!I365,private!O:P,2,FALSE),"")</f>
        <v>broy</v>
      </c>
      <c r="H358" s="1" t="str">
        <f>IF(exp!J365&lt;&gt;"",exp!J365,"")</f>
        <v/>
      </c>
      <c r="I358" s="1" t="str">
        <f>IF(exp!K365&lt;&gt;"",exp!K365,"")</f>
        <v/>
      </c>
      <c r="J358" s="1" t="str">
        <f>IF(exp!L365&lt;&gt;"",exp!L365,"")</f>
        <v/>
      </c>
      <c r="K358" s="1" t="str">
        <f>IF(exp!M365&lt;&gt;"",exp!M365,"")</f>
        <v/>
      </c>
      <c r="L358" s="1" t="str">
        <f>IF(exp!N365&lt;&gt;"",exp!N365,"")</f>
        <v/>
      </c>
      <c r="M358" s="1" t="str">
        <f>IF(exp!O365&lt;&gt;"",exp!O365,"")</f>
        <v/>
      </c>
      <c r="N358" s="1" t="str">
        <f>IF(exp!P365&lt;&gt;"",exp!P365,"")</f>
        <v/>
      </c>
      <c r="O358" s="1" t="str">
        <f>IF(exp!Q365&lt;&gt;"",exp!Q365,"")</f>
        <v/>
      </c>
    </row>
    <row r="359" spans="1:15" x14ac:dyDescent="0.25">
      <c r="A359" s="1" t="str">
        <f>IF(exp!C366&lt;&gt;"",exp!B366,"")</f>
        <v/>
      </c>
      <c r="B359" s="1" t="str">
        <f>IF(exp!C366&lt;&gt;"",exp!C366,"")</f>
        <v/>
      </c>
      <c r="C359" s="1" t="str">
        <f>IF(exp!E366&lt;&gt;"",exp!E366,"")</f>
        <v/>
      </c>
      <c r="D359" s="24" t="str">
        <f>IF(exp!F366&lt;&gt;"",exp!F366,"")</f>
        <v/>
      </c>
      <c r="E359" s="1" t="str">
        <f>IF(exp!G366&lt;&gt;"",exp!G366,"")</f>
        <v/>
      </c>
      <c r="F359" s="1" t="str">
        <f>IF(exp!H366&lt;&gt;"",exp!H366,"")</f>
        <v/>
      </c>
      <c r="G359" s="1" t="str">
        <f>IF(exp!I366&lt;&gt;"",VLOOKUP(exp!I366,private!O:P,2,FALSE),"")</f>
        <v>broy</v>
      </c>
      <c r="H359" s="1" t="str">
        <f>IF(exp!J366&lt;&gt;"",exp!J366,"")</f>
        <v/>
      </c>
      <c r="I359" s="1" t="str">
        <f>IF(exp!K366&lt;&gt;"",exp!K366,"")</f>
        <v/>
      </c>
      <c r="J359" s="1" t="str">
        <f>IF(exp!L366&lt;&gt;"",exp!L366,"")</f>
        <v/>
      </c>
      <c r="K359" s="1" t="str">
        <f>IF(exp!M366&lt;&gt;"",exp!M366,"")</f>
        <v/>
      </c>
      <c r="L359" s="1" t="str">
        <f>IF(exp!N366&lt;&gt;"",exp!N366,"")</f>
        <v/>
      </c>
      <c r="M359" s="1" t="str">
        <f>IF(exp!O366&lt;&gt;"",exp!O366,"")</f>
        <v/>
      </c>
      <c r="N359" s="1" t="str">
        <f>IF(exp!P366&lt;&gt;"",exp!P366,"")</f>
        <v/>
      </c>
      <c r="O359" s="1" t="str">
        <f>IF(exp!Q366&lt;&gt;"",exp!Q366,"")</f>
        <v/>
      </c>
    </row>
    <row r="360" spans="1:15" x14ac:dyDescent="0.25">
      <c r="A360" s="1" t="str">
        <f>IF(exp!C367&lt;&gt;"",exp!B367,"")</f>
        <v/>
      </c>
      <c r="B360" s="1" t="str">
        <f>IF(exp!C367&lt;&gt;"",exp!C367,"")</f>
        <v/>
      </c>
      <c r="C360" s="1" t="str">
        <f>IF(exp!E367&lt;&gt;"",exp!E367,"")</f>
        <v/>
      </c>
      <c r="D360" s="24" t="str">
        <f>IF(exp!F367&lt;&gt;"",exp!F367,"")</f>
        <v/>
      </c>
      <c r="E360" s="1" t="str">
        <f>IF(exp!G367&lt;&gt;"",exp!G367,"")</f>
        <v/>
      </c>
      <c r="F360" s="1" t="str">
        <f>IF(exp!H367&lt;&gt;"",exp!H367,"")</f>
        <v/>
      </c>
      <c r="G360" s="1" t="str">
        <f>IF(exp!I367&lt;&gt;"",VLOOKUP(exp!I367,private!O:P,2,FALSE),"")</f>
        <v>broy</v>
      </c>
      <c r="H360" s="1" t="str">
        <f>IF(exp!J367&lt;&gt;"",exp!J367,"")</f>
        <v/>
      </c>
      <c r="I360" s="1" t="str">
        <f>IF(exp!K367&lt;&gt;"",exp!K367,"")</f>
        <v/>
      </c>
      <c r="J360" s="1" t="str">
        <f>IF(exp!L367&lt;&gt;"",exp!L367,"")</f>
        <v/>
      </c>
      <c r="K360" s="1" t="str">
        <f>IF(exp!M367&lt;&gt;"",exp!M367,"")</f>
        <v/>
      </c>
      <c r="L360" s="1" t="str">
        <f>IF(exp!N367&lt;&gt;"",exp!N367,"")</f>
        <v/>
      </c>
      <c r="M360" s="1" t="str">
        <f>IF(exp!O367&lt;&gt;"",exp!O367,"")</f>
        <v/>
      </c>
      <c r="N360" s="1" t="str">
        <f>IF(exp!P367&lt;&gt;"",exp!P367,"")</f>
        <v/>
      </c>
      <c r="O360" s="1" t="str">
        <f>IF(exp!Q367&lt;&gt;"",exp!Q367,"")</f>
        <v/>
      </c>
    </row>
    <row r="361" spans="1:15" x14ac:dyDescent="0.25">
      <c r="A361" s="1" t="str">
        <f>IF(exp!C368&lt;&gt;"",exp!B368,"")</f>
        <v/>
      </c>
      <c r="B361" s="1" t="str">
        <f>IF(exp!C368&lt;&gt;"",exp!C368,"")</f>
        <v/>
      </c>
      <c r="C361" s="1" t="str">
        <f>IF(exp!E368&lt;&gt;"",exp!E368,"")</f>
        <v/>
      </c>
      <c r="D361" s="24" t="str">
        <f>IF(exp!F368&lt;&gt;"",exp!F368,"")</f>
        <v/>
      </c>
      <c r="E361" s="1" t="str">
        <f>IF(exp!G368&lt;&gt;"",exp!G368,"")</f>
        <v/>
      </c>
      <c r="F361" s="1" t="str">
        <f>IF(exp!H368&lt;&gt;"",exp!H368,"")</f>
        <v/>
      </c>
      <c r="G361" s="1" t="str">
        <f>IF(exp!I368&lt;&gt;"",VLOOKUP(exp!I368,private!O:P,2,FALSE),"")</f>
        <v>broy</v>
      </c>
      <c r="H361" s="1" t="str">
        <f>IF(exp!J368&lt;&gt;"",exp!J368,"")</f>
        <v/>
      </c>
      <c r="I361" s="1" t="str">
        <f>IF(exp!K368&lt;&gt;"",exp!K368,"")</f>
        <v/>
      </c>
      <c r="J361" s="1" t="str">
        <f>IF(exp!L368&lt;&gt;"",exp!L368,"")</f>
        <v/>
      </c>
      <c r="K361" s="1" t="str">
        <f>IF(exp!M368&lt;&gt;"",exp!M368,"")</f>
        <v/>
      </c>
      <c r="L361" s="1" t="str">
        <f>IF(exp!N368&lt;&gt;"",exp!N368,"")</f>
        <v/>
      </c>
      <c r="M361" s="1" t="str">
        <f>IF(exp!O368&lt;&gt;"",exp!O368,"")</f>
        <v/>
      </c>
      <c r="N361" s="1" t="str">
        <f>IF(exp!P368&lt;&gt;"",exp!P368,"")</f>
        <v/>
      </c>
      <c r="O361" s="1" t="str">
        <f>IF(exp!Q368&lt;&gt;"",exp!Q368,"")</f>
        <v/>
      </c>
    </row>
    <row r="362" spans="1:15" x14ac:dyDescent="0.25">
      <c r="A362" s="1" t="str">
        <f>IF(exp!C369&lt;&gt;"",exp!B369,"")</f>
        <v/>
      </c>
      <c r="B362" s="1" t="str">
        <f>IF(exp!C369&lt;&gt;"",exp!C369,"")</f>
        <v/>
      </c>
      <c r="C362" s="1" t="str">
        <f>IF(exp!E369&lt;&gt;"",exp!E369,"")</f>
        <v/>
      </c>
      <c r="D362" s="24" t="str">
        <f>IF(exp!F369&lt;&gt;"",exp!F369,"")</f>
        <v/>
      </c>
      <c r="E362" s="1" t="str">
        <f>IF(exp!G369&lt;&gt;"",exp!G369,"")</f>
        <v/>
      </c>
      <c r="F362" s="1" t="str">
        <f>IF(exp!H369&lt;&gt;"",exp!H369,"")</f>
        <v/>
      </c>
      <c r="G362" s="1" t="str">
        <f>IF(exp!I369&lt;&gt;"",VLOOKUP(exp!I369,private!O:P,2,FALSE),"")</f>
        <v>broy</v>
      </c>
      <c r="H362" s="1" t="str">
        <f>IF(exp!J369&lt;&gt;"",exp!J369,"")</f>
        <v/>
      </c>
      <c r="I362" s="1" t="str">
        <f>IF(exp!K369&lt;&gt;"",exp!K369,"")</f>
        <v/>
      </c>
      <c r="J362" s="1" t="str">
        <f>IF(exp!L369&lt;&gt;"",exp!L369,"")</f>
        <v/>
      </c>
      <c r="K362" s="1" t="str">
        <f>IF(exp!M369&lt;&gt;"",exp!M369,"")</f>
        <v/>
      </c>
      <c r="L362" s="1" t="str">
        <f>IF(exp!N369&lt;&gt;"",exp!N369,"")</f>
        <v/>
      </c>
      <c r="M362" s="1" t="str">
        <f>IF(exp!O369&lt;&gt;"",exp!O369,"")</f>
        <v/>
      </c>
      <c r="N362" s="1" t="str">
        <f>IF(exp!P369&lt;&gt;"",exp!P369,"")</f>
        <v/>
      </c>
      <c r="O362" s="1" t="str">
        <f>IF(exp!Q369&lt;&gt;"",exp!Q369,"")</f>
        <v/>
      </c>
    </row>
    <row r="363" spans="1:15" x14ac:dyDescent="0.25">
      <c r="A363" s="1" t="str">
        <f>IF(exp!C370&lt;&gt;"",exp!B370,"")</f>
        <v/>
      </c>
      <c r="B363" s="1" t="str">
        <f>IF(exp!C370&lt;&gt;"",exp!C370,"")</f>
        <v/>
      </c>
      <c r="C363" s="1" t="str">
        <f>IF(exp!E370&lt;&gt;"",exp!E370,"")</f>
        <v/>
      </c>
      <c r="D363" s="24" t="str">
        <f>IF(exp!F370&lt;&gt;"",exp!F370,"")</f>
        <v/>
      </c>
      <c r="E363" s="1" t="str">
        <f>IF(exp!G370&lt;&gt;"",exp!G370,"")</f>
        <v/>
      </c>
      <c r="F363" s="1" t="str">
        <f>IF(exp!H370&lt;&gt;"",exp!H370,"")</f>
        <v/>
      </c>
      <c r="G363" s="1" t="str">
        <f>IF(exp!I370&lt;&gt;"",VLOOKUP(exp!I370,private!O:P,2,FALSE),"")</f>
        <v>broy</v>
      </c>
      <c r="H363" s="1" t="str">
        <f>IF(exp!J370&lt;&gt;"",exp!J370,"")</f>
        <v/>
      </c>
      <c r="I363" s="1" t="str">
        <f>IF(exp!K370&lt;&gt;"",exp!K370,"")</f>
        <v/>
      </c>
      <c r="J363" s="1" t="str">
        <f>IF(exp!L370&lt;&gt;"",exp!L370,"")</f>
        <v/>
      </c>
      <c r="K363" s="1" t="str">
        <f>IF(exp!M370&lt;&gt;"",exp!M370,"")</f>
        <v/>
      </c>
      <c r="L363" s="1" t="str">
        <f>IF(exp!N370&lt;&gt;"",exp!N370,"")</f>
        <v/>
      </c>
      <c r="M363" s="1" t="str">
        <f>IF(exp!O370&lt;&gt;"",exp!O370,"")</f>
        <v/>
      </c>
      <c r="N363" s="1" t="str">
        <f>IF(exp!P370&lt;&gt;"",exp!P370,"")</f>
        <v/>
      </c>
      <c r="O363" s="1" t="str">
        <f>IF(exp!Q370&lt;&gt;"",exp!Q370,"")</f>
        <v/>
      </c>
    </row>
    <row r="364" spans="1:15" x14ac:dyDescent="0.25">
      <c r="A364" s="1" t="str">
        <f>IF(exp!C371&lt;&gt;"",exp!B371,"")</f>
        <v/>
      </c>
      <c r="B364" s="1" t="str">
        <f>IF(exp!C371&lt;&gt;"",exp!C371,"")</f>
        <v/>
      </c>
      <c r="C364" s="1" t="str">
        <f>IF(exp!E371&lt;&gt;"",exp!E371,"")</f>
        <v/>
      </c>
      <c r="D364" s="24" t="str">
        <f>IF(exp!F371&lt;&gt;"",exp!F371,"")</f>
        <v/>
      </c>
      <c r="E364" s="1" t="str">
        <f>IF(exp!G371&lt;&gt;"",exp!G371,"")</f>
        <v/>
      </c>
      <c r="F364" s="1" t="str">
        <f>IF(exp!H371&lt;&gt;"",exp!H371,"")</f>
        <v/>
      </c>
      <c r="G364" s="1" t="str">
        <f>IF(exp!I371&lt;&gt;"",VLOOKUP(exp!I371,private!O:P,2,FALSE),"")</f>
        <v>broy</v>
      </c>
      <c r="H364" s="1" t="str">
        <f>IF(exp!J371&lt;&gt;"",exp!J371,"")</f>
        <v/>
      </c>
      <c r="I364" s="1" t="str">
        <f>IF(exp!K371&lt;&gt;"",exp!K371,"")</f>
        <v/>
      </c>
      <c r="J364" s="1" t="str">
        <f>IF(exp!L371&lt;&gt;"",exp!L371,"")</f>
        <v/>
      </c>
      <c r="K364" s="1" t="str">
        <f>IF(exp!M371&lt;&gt;"",exp!M371,"")</f>
        <v/>
      </c>
      <c r="L364" s="1" t="str">
        <f>IF(exp!N371&lt;&gt;"",exp!N371,"")</f>
        <v/>
      </c>
      <c r="M364" s="1" t="str">
        <f>IF(exp!O371&lt;&gt;"",exp!O371,"")</f>
        <v/>
      </c>
      <c r="N364" s="1" t="str">
        <f>IF(exp!P371&lt;&gt;"",exp!P371,"")</f>
        <v/>
      </c>
      <c r="O364" s="1" t="str">
        <f>IF(exp!Q371&lt;&gt;"",exp!Q371,"")</f>
        <v/>
      </c>
    </row>
    <row r="365" spans="1:15" x14ac:dyDescent="0.25">
      <c r="A365" s="1" t="str">
        <f>IF(exp!C372&lt;&gt;"",exp!B372,"")</f>
        <v/>
      </c>
      <c r="B365" s="1" t="str">
        <f>IF(exp!C372&lt;&gt;"",exp!C372,"")</f>
        <v/>
      </c>
      <c r="C365" s="1" t="str">
        <f>IF(exp!E372&lt;&gt;"",exp!E372,"")</f>
        <v/>
      </c>
      <c r="D365" s="24" t="str">
        <f>IF(exp!F372&lt;&gt;"",exp!F372,"")</f>
        <v/>
      </c>
      <c r="E365" s="1" t="str">
        <f>IF(exp!G372&lt;&gt;"",exp!G372,"")</f>
        <v/>
      </c>
      <c r="F365" s="1" t="str">
        <f>IF(exp!H372&lt;&gt;"",exp!H372,"")</f>
        <v/>
      </c>
      <c r="G365" s="1" t="str">
        <f>IF(exp!I372&lt;&gt;"",VLOOKUP(exp!I372,private!O:P,2,FALSE),"")</f>
        <v>broy</v>
      </c>
      <c r="H365" s="1" t="str">
        <f>IF(exp!J372&lt;&gt;"",exp!J372,"")</f>
        <v/>
      </c>
      <c r="I365" s="1" t="str">
        <f>IF(exp!K372&lt;&gt;"",exp!K372,"")</f>
        <v/>
      </c>
      <c r="J365" s="1" t="str">
        <f>IF(exp!L372&lt;&gt;"",exp!L372,"")</f>
        <v/>
      </c>
      <c r="K365" s="1" t="str">
        <f>IF(exp!M372&lt;&gt;"",exp!M372,"")</f>
        <v/>
      </c>
      <c r="L365" s="1" t="str">
        <f>IF(exp!N372&lt;&gt;"",exp!N372,"")</f>
        <v/>
      </c>
      <c r="M365" s="1" t="str">
        <f>IF(exp!O372&lt;&gt;"",exp!O372,"")</f>
        <v/>
      </c>
      <c r="N365" s="1" t="str">
        <f>IF(exp!P372&lt;&gt;"",exp!P372,"")</f>
        <v/>
      </c>
      <c r="O365" s="1" t="str">
        <f>IF(exp!Q372&lt;&gt;"",exp!Q372,"")</f>
        <v/>
      </c>
    </row>
    <row r="366" spans="1:15" x14ac:dyDescent="0.25">
      <c r="A366" s="1" t="str">
        <f>IF(exp!C373&lt;&gt;"",exp!B373,"")</f>
        <v/>
      </c>
      <c r="B366" s="1" t="str">
        <f>IF(exp!C373&lt;&gt;"",exp!C373,"")</f>
        <v/>
      </c>
      <c r="C366" s="1" t="str">
        <f>IF(exp!E373&lt;&gt;"",exp!E373,"")</f>
        <v/>
      </c>
      <c r="D366" s="24" t="str">
        <f>IF(exp!F373&lt;&gt;"",exp!F373,"")</f>
        <v/>
      </c>
      <c r="E366" s="1" t="str">
        <f>IF(exp!G373&lt;&gt;"",exp!G373,"")</f>
        <v/>
      </c>
      <c r="F366" s="1" t="str">
        <f>IF(exp!H373&lt;&gt;"",exp!H373,"")</f>
        <v/>
      </c>
      <c r="G366" s="1" t="str">
        <f>IF(exp!I373&lt;&gt;"",VLOOKUP(exp!I373,private!O:P,2,FALSE),"")</f>
        <v>broy</v>
      </c>
      <c r="H366" s="1" t="str">
        <f>IF(exp!J373&lt;&gt;"",exp!J373,"")</f>
        <v/>
      </c>
      <c r="I366" s="1" t="str">
        <f>IF(exp!K373&lt;&gt;"",exp!K373,"")</f>
        <v/>
      </c>
      <c r="J366" s="1" t="str">
        <f>IF(exp!L373&lt;&gt;"",exp!L373,"")</f>
        <v/>
      </c>
      <c r="K366" s="1" t="str">
        <f>IF(exp!M373&lt;&gt;"",exp!M373,"")</f>
        <v/>
      </c>
      <c r="L366" s="1" t="str">
        <f>IF(exp!N373&lt;&gt;"",exp!N373,"")</f>
        <v/>
      </c>
      <c r="M366" s="1" t="str">
        <f>IF(exp!O373&lt;&gt;"",exp!O373,"")</f>
        <v/>
      </c>
      <c r="N366" s="1" t="str">
        <f>IF(exp!P373&lt;&gt;"",exp!P373,"")</f>
        <v/>
      </c>
      <c r="O366" s="1" t="str">
        <f>IF(exp!Q373&lt;&gt;"",exp!Q373,"")</f>
        <v/>
      </c>
    </row>
    <row r="367" spans="1:15" x14ac:dyDescent="0.25">
      <c r="A367" s="1" t="str">
        <f>IF(exp!C374&lt;&gt;"",exp!B374,"")</f>
        <v/>
      </c>
      <c r="B367" s="1" t="str">
        <f>IF(exp!C374&lt;&gt;"",exp!C374,"")</f>
        <v/>
      </c>
      <c r="C367" s="1" t="str">
        <f>IF(exp!E374&lt;&gt;"",exp!E374,"")</f>
        <v/>
      </c>
      <c r="D367" s="24" t="str">
        <f>IF(exp!F374&lt;&gt;"",exp!F374,"")</f>
        <v/>
      </c>
      <c r="E367" s="1" t="str">
        <f>IF(exp!G374&lt;&gt;"",exp!G374,"")</f>
        <v/>
      </c>
      <c r="F367" s="1" t="str">
        <f>IF(exp!H374&lt;&gt;"",exp!H374,"")</f>
        <v/>
      </c>
      <c r="G367" s="1" t="str">
        <f>IF(exp!I374&lt;&gt;"",VLOOKUP(exp!I374,private!O:P,2,FALSE),"")</f>
        <v>broy</v>
      </c>
      <c r="H367" s="1" t="str">
        <f>IF(exp!J374&lt;&gt;"",exp!J374,"")</f>
        <v/>
      </c>
      <c r="I367" s="1" t="str">
        <f>IF(exp!K374&lt;&gt;"",exp!K374,"")</f>
        <v/>
      </c>
      <c r="J367" s="1" t="str">
        <f>IF(exp!L374&lt;&gt;"",exp!L374,"")</f>
        <v/>
      </c>
      <c r="K367" s="1" t="str">
        <f>IF(exp!M374&lt;&gt;"",exp!M374,"")</f>
        <v/>
      </c>
      <c r="L367" s="1" t="str">
        <f>IF(exp!N374&lt;&gt;"",exp!N374,"")</f>
        <v/>
      </c>
      <c r="M367" s="1" t="str">
        <f>IF(exp!O374&lt;&gt;"",exp!O374,"")</f>
        <v/>
      </c>
      <c r="N367" s="1" t="str">
        <f>IF(exp!P374&lt;&gt;"",exp!P374,"")</f>
        <v/>
      </c>
      <c r="O367" s="1" t="str">
        <f>IF(exp!Q374&lt;&gt;"",exp!Q374,"")</f>
        <v/>
      </c>
    </row>
    <row r="368" spans="1:15" x14ac:dyDescent="0.25">
      <c r="A368" s="1" t="str">
        <f>IF(exp!C375&lt;&gt;"",exp!B375,"")</f>
        <v/>
      </c>
      <c r="B368" s="1" t="str">
        <f>IF(exp!C375&lt;&gt;"",exp!C375,"")</f>
        <v/>
      </c>
      <c r="C368" s="1" t="str">
        <f>IF(exp!E375&lt;&gt;"",exp!E375,"")</f>
        <v/>
      </c>
      <c r="D368" s="24" t="str">
        <f>IF(exp!F375&lt;&gt;"",exp!F375,"")</f>
        <v/>
      </c>
      <c r="E368" s="1" t="str">
        <f>IF(exp!G375&lt;&gt;"",exp!G375,"")</f>
        <v/>
      </c>
      <c r="F368" s="1" t="str">
        <f>IF(exp!H375&lt;&gt;"",exp!H375,"")</f>
        <v/>
      </c>
      <c r="G368" s="1" t="str">
        <f>IF(exp!I375&lt;&gt;"",VLOOKUP(exp!I375,private!O:P,2,FALSE),"")</f>
        <v>broy</v>
      </c>
      <c r="H368" s="1" t="str">
        <f>IF(exp!J375&lt;&gt;"",exp!J375,"")</f>
        <v/>
      </c>
      <c r="I368" s="1" t="str">
        <f>IF(exp!K375&lt;&gt;"",exp!K375,"")</f>
        <v/>
      </c>
      <c r="J368" s="1" t="str">
        <f>IF(exp!L375&lt;&gt;"",exp!L375,"")</f>
        <v/>
      </c>
      <c r="K368" s="1" t="str">
        <f>IF(exp!M375&lt;&gt;"",exp!M375,"")</f>
        <v/>
      </c>
      <c r="L368" s="1" t="str">
        <f>IF(exp!N375&lt;&gt;"",exp!N375,"")</f>
        <v/>
      </c>
      <c r="M368" s="1" t="str">
        <f>IF(exp!O375&lt;&gt;"",exp!O375,"")</f>
        <v/>
      </c>
      <c r="N368" s="1" t="str">
        <f>IF(exp!P375&lt;&gt;"",exp!P375,"")</f>
        <v/>
      </c>
      <c r="O368" s="1" t="str">
        <f>IF(exp!Q375&lt;&gt;"",exp!Q375,"")</f>
        <v/>
      </c>
    </row>
    <row r="369" spans="1:15" x14ac:dyDescent="0.25">
      <c r="A369" s="1" t="str">
        <f>IF(exp!C376&lt;&gt;"",exp!B376,"")</f>
        <v/>
      </c>
      <c r="B369" s="1" t="str">
        <f>IF(exp!C376&lt;&gt;"",exp!C376,"")</f>
        <v/>
      </c>
      <c r="C369" s="1" t="str">
        <f>IF(exp!E376&lt;&gt;"",exp!E376,"")</f>
        <v/>
      </c>
      <c r="D369" s="24" t="str">
        <f>IF(exp!F376&lt;&gt;"",exp!F376,"")</f>
        <v/>
      </c>
      <c r="E369" s="1" t="str">
        <f>IF(exp!G376&lt;&gt;"",exp!G376,"")</f>
        <v/>
      </c>
      <c r="F369" s="1" t="str">
        <f>IF(exp!H376&lt;&gt;"",exp!H376,"")</f>
        <v/>
      </c>
      <c r="G369" s="1" t="str">
        <f>IF(exp!I376&lt;&gt;"",VLOOKUP(exp!I376,private!O:P,2,FALSE),"")</f>
        <v>broy</v>
      </c>
      <c r="H369" s="1" t="str">
        <f>IF(exp!J376&lt;&gt;"",exp!J376,"")</f>
        <v/>
      </c>
      <c r="I369" s="1" t="str">
        <f>IF(exp!K376&lt;&gt;"",exp!K376,"")</f>
        <v/>
      </c>
      <c r="J369" s="1" t="str">
        <f>IF(exp!L376&lt;&gt;"",exp!L376,"")</f>
        <v/>
      </c>
      <c r="K369" s="1" t="str">
        <f>IF(exp!M376&lt;&gt;"",exp!M376,"")</f>
        <v/>
      </c>
      <c r="L369" s="1" t="str">
        <f>IF(exp!N376&lt;&gt;"",exp!N376,"")</f>
        <v/>
      </c>
      <c r="M369" s="1" t="str">
        <f>IF(exp!O376&lt;&gt;"",exp!O376,"")</f>
        <v/>
      </c>
      <c r="N369" s="1" t="str">
        <f>IF(exp!P376&lt;&gt;"",exp!P376,"")</f>
        <v/>
      </c>
      <c r="O369" s="1" t="str">
        <f>IF(exp!Q376&lt;&gt;"",exp!Q376,"")</f>
        <v/>
      </c>
    </row>
    <row r="370" spans="1:15" x14ac:dyDescent="0.25">
      <c r="A370" s="1" t="str">
        <f>IF(exp!C377&lt;&gt;"",exp!B377,"")</f>
        <v/>
      </c>
      <c r="B370" s="1" t="str">
        <f>IF(exp!C377&lt;&gt;"",exp!C377,"")</f>
        <v/>
      </c>
      <c r="C370" s="1" t="str">
        <f>IF(exp!E377&lt;&gt;"",exp!E377,"")</f>
        <v/>
      </c>
      <c r="D370" s="24" t="str">
        <f>IF(exp!F377&lt;&gt;"",exp!F377,"")</f>
        <v/>
      </c>
      <c r="E370" s="1" t="str">
        <f>IF(exp!G377&lt;&gt;"",exp!G377,"")</f>
        <v/>
      </c>
      <c r="F370" s="1" t="str">
        <f>IF(exp!H377&lt;&gt;"",exp!H377,"")</f>
        <v/>
      </c>
      <c r="G370" s="1" t="str">
        <f>IF(exp!I377&lt;&gt;"",VLOOKUP(exp!I377,private!O:P,2,FALSE),"")</f>
        <v>broy</v>
      </c>
      <c r="H370" s="1" t="str">
        <f>IF(exp!J377&lt;&gt;"",exp!J377,"")</f>
        <v/>
      </c>
      <c r="I370" s="1" t="str">
        <f>IF(exp!K377&lt;&gt;"",exp!K377,"")</f>
        <v/>
      </c>
      <c r="J370" s="1" t="str">
        <f>IF(exp!L377&lt;&gt;"",exp!L377,"")</f>
        <v/>
      </c>
      <c r="K370" s="1" t="str">
        <f>IF(exp!M377&lt;&gt;"",exp!M377,"")</f>
        <v/>
      </c>
      <c r="L370" s="1" t="str">
        <f>IF(exp!N377&lt;&gt;"",exp!N377,"")</f>
        <v/>
      </c>
      <c r="M370" s="1" t="str">
        <f>IF(exp!O377&lt;&gt;"",exp!O377,"")</f>
        <v/>
      </c>
      <c r="N370" s="1" t="str">
        <f>IF(exp!P377&lt;&gt;"",exp!P377,"")</f>
        <v/>
      </c>
      <c r="O370" s="1" t="str">
        <f>IF(exp!Q377&lt;&gt;"",exp!Q377,"")</f>
        <v/>
      </c>
    </row>
    <row r="371" spans="1:15" x14ac:dyDescent="0.25">
      <c r="A371" s="1" t="str">
        <f>IF(exp!C378&lt;&gt;"",exp!B378,"")</f>
        <v/>
      </c>
      <c r="B371" s="1" t="str">
        <f>IF(exp!C378&lt;&gt;"",exp!C378,"")</f>
        <v/>
      </c>
      <c r="C371" s="1" t="str">
        <f>IF(exp!E378&lt;&gt;"",exp!E378,"")</f>
        <v/>
      </c>
      <c r="D371" s="24" t="str">
        <f>IF(exp!F378&lt;&gt;"",exp!F378,"")</f>
        <v/>
      </c>
      <c r="E371" s="1" t="str">
        <f>IF(exp!G378&lt;&gt;"",exp!G378,"")</f>
        <v/>
      </c>
      <c r="F371" s="1" t="str">
        <f>IF(exp!H378&lt;&gt;"",exp!H378,"")</f>
        <v/>
      </c>
      <c r="G371" s="1" t="str">
        <f>IF(exp!I378&lt;&gt;"",VLOOKUP(exp!I378,private!O:P,2,FALSE),"")</f>
        <v>broy</v>
      </c>
      <c r="H371" s="1" t="str">
        <f>IF(exp!J378&lt;&gt;"",exp!J378,"")</f>
        <v/>
      </c>
      <c r="I371" s="1" t="str">
        <f>IF(exp!K378&lt;&gt;"",exp!K378,"")</f>
        <v/>
      </c>
      <c r="J371" s="1" t="str">
        <f>IF(exp!L378&lt;&gt;"",exp!L378,"")</f>
        <v/>
      </c>
      <c r="K371" s="1" t="str">
        <f>IF(exp!M378&lt;&gt;"",exp!M378,"")</f>
        <v/>
      </c>
      <c r="L371" s="1" t="str">
        <f>IF(exp!N378&lt;&gt;"",exp!N378,"")</f>
        <v/>
      </c>
      <c r="M371" s="1" t="str">
        <f>IF(exp!O378&lt;&gt;"",exp!O378,"")</f>
        <v/>
      </c>
      <c r="N371" s="1" t="str">
        <f>IF(exp!P378&lt;&gt;"",exp!P378,"")</f>
        <v/>
      </c>
      <c r="O371" s="1" t="str">
        <f>IF(exp!Q378&lt;&gt;"",exp!Q378,"")</f>
        <v/>
      </c>
    </row>
    <row r="372" spans="1:15" x14ac:dyDescent="0.25">
      <c r="A372" s="1" t="str">
        <f>IF(exp!C379&lt;&gt;"",exp!B379,"")</f>
        <v/>
      </c>
      <c r="B372" s="1" t="str">
        <f>IF(exp!C379&lt;&gt;"",exp!C379,"")</f>
        <v/>
      </c>
      <c r="C372" s="1" t="str">
        <f>IF(exp!E379&lt;&gt;"",exp!E379,"")</f>
        <v/>
      </c>
      <c r="D372" s="24" t="str">
        <f>IF(exp!F379&lt;&gt;"",exp!F379,"")</f>
        <v/>
      </c>
      <c r="E372" s="1" t="str">
        <f>IF(exp!G379&lt;&gt;"",exp!G379,"")</f>
        <v/>
      </c>
      <c r="F372" s="1" t="str">
        <f>IF(exp!H379&lt;&gt;"",exp!H379,"")</f>
        <v/>
      </c>
      <c r="G372" s="1" t="str">
        <f>IF(exp!I379&lt;&gt;"",VLOOKUP(exp!I379,private!O:P,2,FALSE),"")</f>
        <v>broy</v>
      </c>
      <c r="H372" s="1" t="str">
        <f>IF(exp!J379&lt;&gt;"",exp!J379,"")</f>
        <v/>
      </c>
      <c r="I372" s="1" t="str">
        <f>IF(exp!K379&lt;&gt;"",exp!K379,"")</f>
        <v/>
      </c>
      <c r="J372" s="1" t="str">
        <f>IF(exp!L379&lt;&gt;"",exp!L379,"")</f>
        <v/>
      </c>
      <c r="K372" s="1" t="str">
        <f>IF(exp!M379&lt;&gt;"",exp!M379,"")</f>
        <v/>
      </c>
      <c r="L372" s="1" t="str">
        <f>IF(exp!N379&lt;&gt;"",exp!N379,"")</f>
        <v/>
      </c>
      <c r="M372" s="1" t="str">
        <f>IF(exp!O379&lt;&gt;"",exp!O379,"")</f>
        <v/>
      </c>
      <c r="N372" s="1" t="str">
        <f>IF(exp!P379&lt;&gt;"",exp!P379,"")</f>
        <v/>
      </c>
      <c r="O372" s="1" t="str">
        <f>IF(exp!Q379&lt;&gt;"",exp!Q379,"")</f>
        <v/>
      </c>
    </row>
    <row r="373" spans="1:15" x14ac:dyDescent="0.25">
      <c r="A373" s="1" t="str">
        <f>IF(exp!C380&lt;&gt;"",exp!B380,"")</f>
        <v/>
      </c>
      <c r="B373" s="1" t="str">
        <f>IF(exp!C380&lt;&gt;"",exp!C380,"")</f>
        <v/>
      </c>
      <c r="C373" s="1" t="str">
        <f>IF(exp!E380&lt;&gt;"",exp!E380,"")</f>
        <v/>
      </c>
      <c r="D373" s="24" t="str">
        <f>IF(exp!F380&lt;&gt;"",exp!F380,"")</f>
        <v/>
      </c>
      <c r="E373" s="1" t="str">
        <f>IF(exp!G380&lt;&gt;"",exp!G380,"")</f>
        <v/>
      </c>
      <c r="F373" s="1" t="str">
        <f>IF(exp!H380&lt;&gt;"",exp!H380,"")</f>
        <v/>
      </c>
      <c r="G373" s="1" t="str">
        <f>IF(exp!I380&lt;&gt;"",VLOOKUP(exp!I380,private!O:P,2,FALSE),"")</f>
        <v>broy</v>
      </c>
      <c r="H373" s="1" t="str">
        <f>IF(exp!J380&lt;&gt;"",exp!J380,"")</f>
        <v/>
      </c>
      <c r="I373" s="1" t="str">
        <f>IF(exp!K380&lt;&gt;"",exp!K380,"")</f>
        <v/>
      </c>
      <c r="J373" s="1" t="str">
        <f>IF(exp!L380&lt;&gt;"",exp!L380,"")</f>
        <v/>
      </c>
      <c r="K373" s="1" t="str">
        <f>IF(exp!M380&lt;&gt;"",exp!M380,"")</f>
        <v/>
      </c>
      <c r="L373" s="1" t="str">
        <f>IF(exp!N380&lt;&gt;"",exp!N380,"")</f>
        <v/>
      </c>
      <c r="M373" s="1" t="str">
        <f>IF(exp!O380&lt;&gt;"",exp!O380,"")</f>
        <v/>
      </c>
      <c r="N373" s="1" t="str">
        <f>IF(exp!P380&lt;&gt;"",exp!P380,"")</f>
        <v/>
      </c>
      <c r="O373" s="1" t="str">
        <f>IF(exp!Q380&lt;&gt;"",exp!Q380,"")</f>
        <v/>
      </c>
    </row>
    <row r="374" spans="1:15" x14ac:dyDescent="0.25">
      <c r="A374" s="1" t="str">
        <f>IF(exp!C381&lt;&gt;"",exp!B381,"")</f>
        <v/>
      </c>
      <c r="B374" s="1" t="str">
        <f>IF(exp!C381&lt;&gt;"",exp!C381,"")</f>
        <v/>
      </c>
      <c r="C374" s="1" t="str">
        <f>IF(exp!E381&lt;&gt;"",exp!E381,"")</f>
        <v/>
      </c>
      <c r="D374" s="24" t="str">
        <f>IF(exp!F381&lt;&gt;"",exp!F381,"")</f>
        <v/>
      </c>
      <c r="E374" s="1" t="str">
        <f>IF(exp!G381&lt;&gt;"",exp!G381,"")</f>
        <v/>
      </c>
      <c r="F374" s="1" t="str">
        <f>IF(exp!H381&lt;&gt;"",exp!H381,"")</f>
        <v/>
      </c>
      <c r="G374" s="1" t="str">
        <f>IF(exp!I381&lt;&gt;"",VLOOKUP(exp!I381,private!O:P,2,FALSE),"")</f>
        <v>broy</v>
      </c>
      <c r="H374" s="1" t="str">
        <f>IF(exp!J381&lt;&gt;"",exp!J381,"")</f>
        <v/>
      </c>
      <c r="I374" s="1" t="str">
        <f>IF(exp!K381&lt;&gt;"",exp!K381,"")</f>
        <v/>
      </c>
      <c r="J374" s="1" t="str">
        <f>IF(exp!L381&lt;&gt;"",exp!L381,"")</f>
        <v/>
      </c>
      <c r="K374" s="1" t="str">
        <f>IF(exp!M381&lt;&gt;"",exp!M381,"")</f>
        <v/>
      </c>
      <c r="L374" s="1" t="str">
        <f>IF(exp!N381&lt;&gt;"",exp!N381,"")</f>
        <v/>
      </c>
      <c r="M374" s="1" t="str">
        <f>IF(exp!O381&lt;&gt;"",exp!O381,"")</f>
        <v/>
      </c>
      <c r="N374" s="1" t="str">
        <f>IF(exp!P381&lt;&gt;"",exp!P381,"")</f>
        <v/>
      </c>
      <c r="O374" s="1" t="str">
        <f>IF(exp!Q381&lt;&gt;"",exp!Q381,"")</f>
        <v/>
      </c>
    </row>
    <row r="375" spans="1:15" x14ac:dyDescent="0.25">
      <c r="A375" s="1" t="str">
        <f>IF(exp!C382&lt;&gt;"",exp!B382,"")</f>
        <v/>
      </c>
      <c r="B375" s="1" t="str">
        <f>IF(exp!C382&lt;&gt;"",exp!C382,"")</f>
        <v/>
      </c>
      <c r="C375" s="1" t="str">
        <f>IF(exp!E382&lt;&gt;"",exp!E382,"")</f>
        <v/>
      </c>
      <c r="D375" s="24" t="str">
        <f>IF(exp!F382&lt;&gt;"",exp!F382,"")</f>
        <v/>
      </c>
      <c r="E375" s="1" t="str">
        <f>IF(exp!G382&lt;&gt;"",exp!G382,"")</f>
        <v/>
      </c>
      <c r="F375" s="1" t="str">
        <f>IF(exp!H382&lt;&gt;"",exp!H382,"")</f>
        <v/>
      </c>
      <c r="G375" s="1" t="str">
        <f>IF(exp!I382&lt;&gt;"",VLOOKUP(exp!I382,private!O:P,2,FALSE),"")</f>
        <v>broy</v>
      </c>
      <c r="H375" s="1" t="str">
        <f>IF(exp!J382&lt;&gt;"",exp!J382,"")</f>
        <v/>
      </c>
      <c r="I375" s="1" t="str">
        <f>IF(exp!K382&lt;&gt;"",exp!K382,"")</f>
        <v/>
      </c>
      <c r="J375" s="1" t="str">
        <f>IF(exp!L382&lt;&gt;"",exp!L382,"")</f>
        <v/>
      </c>
      <c r="K375" s="1" t="str">
        <f>IF(exp!M382&lt;&gt;"",exp!M382,"")</f>
        <v/>
      </c>
      <c r="L375" s="1" t="str">
        <f>IF(exp!N382&lt;&gt;"",exp!N382,"")</f>
        <v/>
      </c>
      <c r="M375" s="1" t="str">
        <f>IF(exp!O382&lt;&gt;"",exp!O382,"")</f>
        <v/>
      </c>
      <c r="N375" s="1" t="str">
        <f>IF(exp!P382&lt;&gt;"",exp!P382,"")</f>
        <v/>
      </c>
      <c r="O375" s="1" t="str">
        <f>IF(exp!Q382&lt;&gt;"",exp!Q382,"")</f>
        <v/>
      </c>
    </row>
    <row r="376" spans="1:15" x14ac:dyDescent="0.25">
      <c r="A376" s="1" t="str">
        <f>IF(exp!C383&lt;&gt;"",exp!B383,"")</f>
        <v/>
      </c>
      <c r="B376" s="1" t="str">
        <f>IF(exp!C383&lt;&gt;"",exp!C383,"")</f>
        <v/>
      </c>
      <c r="C376" s="1" t="str">
        <f>IF(exp!E383&lt;&gt;"",exp!E383,"")</f>
        <v/>
      </c>
      <c r="D376" s="24" t="str">
        <f>IF(exp!F383&lt;&gt;"",exp!F383,"")</f>
        <v/>
      </c>
      <c r="E376" s="1" t="str">
        <f>IF(exp!G383&lt;&gt;"",exp!G383,"")</f>
        <v/>
      </c>
      <c r="F376" s="1" t="str">
        <f>IF(exp!H383&lt;&gt;"",exp!H383,"")</f>
        <v/>
      </c>
      <c r="G376" s="1" t="str">
        <f>IF(exp!I383&lt;&gt;"",VLOOKUP(exp!I383,private!O:P,2,FALSE),"")</f>
        <v>broy</v>
      </c>
      <c r="H376" s="1" t="str">
        <f>IF(exp!J383&lt;&gt;"",exp!J383,"")</f>
        <v/>
      </c>
      <c r="I376" s="1" t="str">
        <f>IF(exp!K383&lt;&gt;"",exp!K383,"")</f>
        <v/>
      </c>
      <c r="J376" s="1" t="str">
        <f>IF(exp!L383&lt;&gt;"",exp!L383,"")</f>
        <v/>
      </c>
      <c r="K376" s="1" t="str">
        <f>IF(exp!M383&lt;&gt;"",exp!M383,"")</f>
        <v/>
      </c>
      <c r="L376" s="1" t="str">
        <f>IF(exp!N383&lt;&gt;"",exp!N383,"")</f>
        <v/>
      </c>
      <c r="M376" s="1" t="str">
        <f>IF(exp!O383&lt;&gt;"",exp!O383,"")</f>
        <v/>
      </c>
      <c r="N376" s="1" t="str">
        <f>IF(exp!P383&lt;&gt;"",exp!P383,"")</f>
        <v/>
      </c>
      <c r="O376" s="1" t="str">
        <f>IF(exp!Q383&lt;&gt;"",exp!Q383,"")</f>
        <v/>
      </c>
    </row>
    <row r="377" spans="1:15" x14ac:dyDescent="0.25">
      <c r="A377" s="1" t="str">
        <f>IF(exp!C384&lt;&gt;"",exp!B384,"")</f>
        <v/>
      </c>
      <c r="B377" s="1" t="str">
        <f>IF(exp!C384&lt;&gt;"",exp!C384,"")</f>
        <v/>
      </c>
      <c r="C377" s="1" t="str">
        <f>IF(exp!E384&lt;&gt;"",exp!E384,"")</f>
        <v/>
      </c>
      <c r="D377" s="24" t="str">
        <f>IF(exp!F384&lt;&gt;"",exp!F384,"")</f>
        <v/>
      </c>
      <c r="E377" s="1" t="str">
        <f>IF(exp!G384&lt;&gt;"",exp!G384,"")</f>
        <v/>
      </c>
      <c r="F377" s="1" t="str">
        <f>IF(exp!H384&lt;&gt;"",exp!H384,"")</f>
        <v/>
      </c>
      <c r="G377" s="1" t="str">
        <f>IF(exp!I384&lt;&gt;"",VLOOKUP(exp!I384,private!O:P,2,FALSE),"")</f>
        <v>broy</v>
      </c>
      <c r="H377" s="1" t="str">
        <f>IF(exp!J384&lt;&gt;"",exp!J384,"")</f>
        <v/>
      </c>
      <c r="I377" s="1" t="str">
        <f>IF(exp!K384&lt;&gt;"",exp!K384,"")</f>
        <v/>
      </c>
      <c r="J377" s="1" t="str">
        <f>IF(exp!L384&lt;&gt;"",exp!L384,"")</f>
        <v/>
      </c>
      <c r="K377" s="1" t="str">
        <f>IF(exp!M384&lt;&gt;"",exp!M384,"")</f>
        <v/>
      </c>
      <c r="L377" s="1" t="str">
        <f>IF(exp!N384&lt;&gt;"",exp!N384,"")</f>
        <v/>
      </c>
      <c r="M377" s="1" t="str">
        <f>IF(exp!O384&lt;&gt;"",exp!O384,"")</f>
        <v/>
      </c>
      <c r="N377" s="1" t="str">
        <f>IF(exp!P384&lt;&gt;"",exp!P384,"")</f>
        <v/>
      </c>
      <c r="O377" s="1" t="str">
        <f>IF(exp!Q384&lt;&gt;"",exp!Q384,"")</f>
        <v/>
      </c>
    </row>
    <row r="378" spans="1:15" x14ac:dyDescent="0.25">
      <c r="A378" s="1" t="str">
        <f>IF(exp!C385&lt;&gt;"",exp!B385,"")</f>
        <v/>
      </c>
      <c r="B378" s="1" t="str">
        <f>IF(exp!C385&lt;&gt;"",exp!C385,"")</f>
        <v/>
      </c>
      <c r="C378" s="1" t="str">
        <f>IF(exp!E385&lt;&gt;"",exp!E385,"")</f>
        <v/>
      </c>
      <c r="D378" s="24" t="str">
        <f>IF(exp!F385&lt;&gt;"",exp!F385,"")</f>
        <v/>
      </c>
      <c r="E378" s="1" t="str">
        <f>IF(exp!G385&lt;&gt;"",exp!G385,"")</f>
        <v/>
      </c>
      <c r="F378" s="1" t="str">
        <f>IF(exp!H385&lt;&gt;"",exp!H385,"")</f>
        <v/>
      </c>
      <c r="G378" s="1" t="str">
        <f>IF(exp!I385&lt;&gt;"",VLOOKUP(exp!I385,private!O:P,2,FALSE),"")</f>
        <v>broy</v>
      </c>
      <c r="H378" s="1" t="str">
        <f>IF(exp!J385&lt;&gt;"",exp!J385,"")</f>
        <v/>
      </c>
      <c r="I378" s="1" t="str">
        <f>IF(exp!K385&lt;&gt;"",exp!K385,"")</f>
        <v/>
      </c>
      <c r="J378" s="1" t="str">
        <f>IF(exp!L385&lt;&gt;"",exp!L385,"")</f>
        <v/>
      </c>
      <c r="K378" s="1" t="str">
        <f>IF(exp!M385&lt;&gt;"",exp!M385,"")</f>
        <v/>
      </c>
      <c r="L378" s="1" t="str">
        <f>IF(exp!N385&lt;&gt;"",exp!N385,"")</f>
        <v/>
      </c>
      <c r="M378" s="1" t="str">
        <f>IF(exp!O385&lt;&gt;"",exp!O385,"")</f>
        <v/>
      </c>
      <c r="N378" s="1" t="str">
        <f>IF(exp!P385&lt;&gt;"",exp!P385,"")</f>
        <v/>
      </c>
      <c r="O378" s="1" t="str">
        <f>IF(exp!Q385&lt;&gt;"",exp!Q385,"")</f>
        <v/>
      </c>
    </row>
    <row r="379" spans="1:15" x14ac:dyDescent="0.25">
      <c r="A379" s="1" t="str">
        <f>IF(exp!C386&lt;&gt;"",exp!B386,"")</f>
        <v/>
      </c>
      <c r="B379" s="1" t="str">
        <f>IF(exp!C386&lt;&gt;"",exp!C386,"")</f>
        <v/>
      </c>
      <c r="C379" s="1" t="str">
        <f>IF(exp!E386&lt;&gt;"",exp!E386,"")</f>
        <v/>
      </c>
      <c r="D379" s="24" t="str">
        <f>IF(exp!F386&lt;&gt;"",exp!F386,"")</f>
        <v/>
      </c>
      <c r="E379" s="1" t="str">
        <f>IF(exp!G386&lt;&gt;"",exp!G386,"")</f>
        <v/>
      </c>
      <c r="F379" s="1" t="str">
        <f>IF(exp!H386&lt;&gt;"",exp!H386,"")</f>
        <v/>
      </c>
      <c r="G379" s="1" t="str">
        <f>IF(exp!I386&lt;&gt;"",VLOOKUP(exp!I386,private!O:P,2,FALSE),"")</f>
        <v>broy</v>
      </c>
      <c r="H379" s="1" t="str">
        <f>IF(exp!J386&lt;&gt;"",exp!J386,"")</f>
        <v/>
      </c>
      <c r="I379" s="1" t="str">
        <f>IF(exp!K386&lt;&gt;"",exp!K386,"")</f>
        <v/>
      </c>
      <c r="J379" s="1" t="str">
        <f>IF(exp!L386&lt;&gt;"",exp!L386,"")</f>
        <v/>
      </c>
      <c r="K379" s="1" t="str">
        <f>IF(exp!M386&lt;&gt;"",exp!M386,"")</f>
        <v/>
      </c>
      <c r="L379" s="1" t="str">
        <f>IF(exp!N386&lt;&gt;"",exp!N386,"")</f>
        <v/>
      </c>
      <c r="M379" s="1" t="str">
        <f>IF(exp!O386&lt;&gt;"",exp!O386,"")</f>
        <v/>
      </c>
      <c r="N379" s="1" t="str">
        <f>IF(exp!P386&lt;&gt;"",exp!P386,"")</f>
        <v/>
      </c>
      <c r="O379" s="1" t="str">
        <f>IF(exp!Q386&lt;&gt;"",exp!Q386,"")</f>
        <v/>
      </c>
    </row>
    <row r="380" spans="1:15" x14ac:dyDescent="0.25">
      <c r="A380" s="1" t="str">
        <f>IF(exp!C387&lt;&gt;"",exp!B387,"")</f>
        <v/>
      </c>
      <c r="B380" s="1" t="str">
        <f>IF(exp!C387&lt;&gt;"",exp!C387,"")</f>
        <v/>
      </c>
      <c r="C380" s="1" t="str">
        <f>IF(exp!E387&lt;&gt;"",exp!E387,"")</f>
        <v/>
      </c>
      <c r="D380" s="24" t="str">
        <f>IF(exp!F387&lt;&gt;"",exp!F387,"")</f>
        <v/>
      </c>
      <c r="E380" s="1" t="str">
        <f>IF(exp!G387&lt;&gt;"",exp!G387,"")</f>
        <v/>
      </c>
      <c r="F380" s="1" t="str">
        <f>IF(exp!H387&lt;&gt;"",exp!H387,"")</f>
        <v/>
      </c>
      <c r="G380" s="1" t="str">
        <f>IF(exp!I387&lt;&gt;"",VLOOKUP(exp!I387,private!O:P,2,FALSE),"")</f>
        <v>broy</v>
      </c>
      <c r="H380" s="1" t="str">
        <f>IF(exp!J387&lt;&gt;"",exp!J387,"")</f>
        <v/>
      </c>
      <c r="I380" s="1" t="str">
        <f>IF(exp!K387&lt;&gt;"",exp!K387,"")</f>
        <v/>
      </c>
      <c r="J380" s="1" t="str">
        <f>IF(exp!L387&lt;&gt;"",exp!L387,"")</f>
        <v/>
      </c>
      <c r="K380" s="1" t="str">
        <f>IF(exp!M387&lt;&gt;"",exp!M387,"")</f>
        <v/>
      </c>
      <c r="L380" s="1" t="str">
        <f>IF(exp!N387&lt;&gt;"",exp!N387,"")</f>
        <v/>
      </c>
      <c r="M380" s="1" t="str">
        <f>IF(exp!O387&lt;&gt;"",exp!O387,"")</f>
        <v/>
      </c>
      <c r="N380" s="1" t="str">
        <f>IF(exp!P387&lt;&gt;"",exp!P387,"")</f>
        <v/>
      </c>
      <c r="O380" s="1" t="str">
        <f>IF(exp!Q387&lt;&gt;"",exp!Q387,"")</f>
        <v/>
      </c>
    </row>
    <row r="381" spans="1:15" x14ac:dyDescent="0.25">
      <c r="A381" s="1" t="str">
        <f>IF(exp!C388&lt;&gt;"",exp!B388,"")</f>
        <v/>
      </c>
      <c r="B381" s="1" t="str">
        <f>IF(exp!C388&lt;&gt;"",exp!C388,"")</f>
        <v/>
      </c>
      <c r="C381" s="1" t="str">
        <f>IF(exp!E388&lt;&gt;"",exp!E388,"")</f>
        <v/>
      </c>
      <c r="D381" s="24" t="str">
        <f>IF(exp!F388&lt;&gt;"",exp!F388,"")</f>
        <v/>
      </c>
      <c r="E381" s="1" t="str">
        <f>IF(exp!G388&lt;&gt;"",exp!G388,"")</f>
        <v/>
      </c>
      <c r="F381" s="1" t="str">
        <f>IF(exp!H388&lt;&gt;"",exp!H388,"")</f>
        <v/>
      </c>
      <c r="G381" s="1" t="str">
        <f>IF(exp!I388&lt;&gt;"",VLOOKUP(exp!I388,private!O:P,2,FALSE),"")</f>
        <v>broy</v>
      </c>
      <c r="H381" s="1" t="str">
        <f>IF(exp!J388&lt;&gt;"",exp!J388,"")</f>
        <v/>
      </c>
      <c r="I381" s="1" t="str">
        <f>IF(exp!K388&lt;&gt;"",exp!K388,"")</f>
        <v/>
      </c>
      <c r="J381" s="1" t="str">
        <f>IF(exp!L388&lt;&gt;"",exp!L388,"")</f>
        <v/>
      </c>
      <c r="K381" s="1" t="str">
        <f>IF(exp!M388&lt;&gt;"",exp!M388,"")</f>
        <v/>
      </c>
      <c r="L381" s="1" t="str">
        <f>IF(exp!N388&lt;&gt;"",exp!N388,"")</f>
        <v/>
      </c>
      <c r="M381" s="1" t="str">
        <f>IF(exp!O388&lt;&gt;"",exp!O388,"")</f>
        <v/>
      </c>
      <c r="N381" s="1" t="str">
        <f>IF(exp!P388&lt;&gt;"",exp!P388,"")</f>
        <v/>
      </c>
      <c r="O381" s="1" t="str">
        <f>IF(exp!Q388&lt;&gt;"",exp!Q388,"")</f>
        <v/>
      </c>
    </row>
    <row r="382" spans="1:15" x14ac:dyDescent="0.25">
      <c r="A382" s="1" t="str">
        <f>IF(exp!C389&lt;&gt;"",exp!B389,"")</f>
        <v/>
      </c>
      <c r="B382" s="1" t="str">
        <f>IF(exp!C389&lt;&gt;"",exp!C389,"")</f>
        <v/>
      </c>
      <c r="C382" s="1" t="str">
        <f>IF(exp!E389&lt;&gt;"",exp!E389,"")</f>
        <v/>
      </c>
      <c r="D382" s="24" t="str">
        <f>IF(exp!F389&lt;&gt;"",exp!F389,"")</f>
        <v/>
      </c>
      <c r="E382" s="1" t="str">
        <f>IF(exp!G389&lt;&gt;"",exp!G389,"")</f>
        <v/>
      </c>
      <c r="F382" s="1" t="str">
        <f>IF(exp!H389&lt;&gt;"",exp!H389,"")</f>
        <v/>
      </c>
      <c r="G382" s="1" t="str">
        <f>IF(exp!I389&lt;&gt;"",VLOOKUP(exp!I389,private!O:P,2,FALSE),"")</f>
        <v>broy</v>
      </c>
      <c r="H382" s="1" t="str">
        <f>IF(exp!J389&lt;&gt;"",exp!J389,"")</f>
        <v/>
      </c>
      <c r="I382" s="1" t="str">
        <f>IF(exp!K389&lt;&gt;"",exp!K389,"")</f>
        <v/>
      </c>
      <c r="J382" s="1" t="str">
        <f>IF(exp!L389&lt;&gt;"",exp!L389,"")</f>
        <v/>
      </c>
      <c r="K382" s="1" t="str">
        <f>IF(exp!M389&lt;&gt;"",exp!M389,"")</f>
        <v/>
      </c>
      <c r="L382" s="1" t="str">
        <f>IF(exp!N389&lt;&gt;"",exp!N389,"")</f>
        <v/>
      </c>
      <c r="M382" s="1" t="str">
        <f>IF(exp!O389&lt;&gt;"",exp!O389,"")</f>
        <v/>
      </c>
      <c r="N382" s="1" t="str">
        <f>IF(exp!P389&lt;&gt;"",exp!P389,"")</f>
        <v/>
      </c>
      <c r="O382" s="1" t="str">
        <f>IF(exp!Q389&lt;&gt;"",exp!Q389,"")</f>
        <v/>
      </c>
    </row>
    <row r="383" spans="1:15" x14ac:dyDescent="0.25">
      <c r="A383" s="1" t="str">
        <f>IF(exp!C390&lt;&gt;"",exp!B390,"")</f>
        <v/>
      </c>
      <c r="B383" s="1" t="str">
        <f>IF(exp!C390&lt;&gt;"",exp!C390,"")</f>
        <v/>
      </c>
      <c r="C383" s="1" t="str">
        <f>IF(exp!E390&lt;&gt;"",exp!E390,"")</f>
        <v/>
      </c>
      <c r="D383" s="24" t="str">
        <f>IF(exp!F390&lt;&gt;"",exp!F390,"")</f>
        <v/>
      </c>
      <c r="E383" s="1" t="str">
        <f>IF(exp!G390&lt;&gt;"",exp!G390,"")</f>
        <v/>
      </c>
      <c r="F383" s="1" t="str">
        <f>IF(exp!H390&lt;&gt;"",exp!H390,"")</f>
        <v/>
      </c>
      <c r="G383" s="1" t="str">
        <f>IF(exp!I390&lt;&gt;"",VLOOKUP(exp!I390,private!O:P,2,FALSE),"")</f>
        <v>broy</v>
      </c>
      <c r="H383" s="1" t="str">
        <f>IF(exp!J390&lt;&gt;"",exp!J390,"")</f>
        <v/>
      </c>
      <c r="I383" s="1" t="str">
        <f>IF(exp!K390&lt;&gt;"",exp!K390,"")</f>
        <v/>
      </c>
      <c r="J383" s="1" t="str">
        <f>IF(exp!L390&lt;&gt;"",exp!L390,"")</f>
        <v/>
      </c>
      <c r="K383" s="1" t="str">
        <f>IF(exp!M390&lt;&gt;"",exp!M390,"")</f>
        <v/>
      </c>
      <c r="L383" s="1" t="str">
        <f>IF(exp!N390&lt;&gt;"",exp!N390,"")</f>
        <v/>
      </c>
      <c r="M383" s="1" t="str">
        <f>IF(exp!O390&lt;&gt;"",exp!O390,"")</f>
        <v/>
      </c>
      <c r="N383" s="1" t="str">
        <f>IF(exp!P390&lt;&gt;"",exp!P390,"")</f>
        <v/>
      </c>
      <c r="O383" s="1" t="str">
        <f>IF(exp!Q390&lt;&gt;"",exp!Q390,"")</f>
        <v/>
      </c>
    </row>
    <row r="384" spans="1:15" x14ac:dyDescent="0.25">
      <c r="A384" s="1" t="str">
        <f>IF(exp!C391&lt;&gt;"",exp!B391,"")</f>
        <v/>
      </c>
      <c r="B384" s="1" t="str">
        <f>IF(exp!C391&lt;&gt;"",exp!C391,"")</f>
        <v/>
      </c>
      <c r="C384" s="1" t="str">
        <f>IF(exp!E391&lt;&gt;"",exp!E391,"")</f>
        <v/>
      </c>
      <c r="D384" s="24" t="str">
        <f>IF(exp!F391&lt;&gt;"",exp!F391,"")</f>
        <v/>
      </c>
      <c r="E384" s="1" t="str">
        <f>IF(exp!G391&lt;&gt;"",exp!G391,"")</f>
        <v/>
      </c>
      <c r="F384" s="1" t="str">
        <f>IF(exp!H391&lt;&gt;"",exp!H391,"")</f>
        <v/>
      </c>
      <c r="G384" s="1" t="str">
        <f>IF(exp!I391&lt;&gt;"",VLOOKUP(exp!I391,private!O:P,2,FALSE),"")</f>
        <v>broy</v>
      </c>
      <c r="H384" s="1" t="str">
        <f>IF(exp!J391&lt;&gt;"",exp!J391,"")</f>
        <v/>
      </c>
      <c r="I384" s="1" t="str">
        <f>IF(exp!K391&lt;&gt;"",exp!K391,"")</f>
        <v/>
      </c>
      <c r="J384" s="1" t="str">
        <f>IF(exp!L391&lt;&gt;"",exp!L391,"")</f>
        <v/>
      </c>
      <c r="K384" s="1" t="str">
        <f>IF(exp!M391&lt;&gt;"",exp!M391,"")</f>
        <v/>
      </c>
      <c r="L384" s="1" t="str">
        <f>IF(exp!N391&lt;&gt;"",exp!N391,"")</f>
        <v/>
      </c>
      <c r="M384" s="1" t="str">
        <f>IF(exp!O391&lt;&gt;"",exp!O391,"")</f>
        <v/>
      </c>
      <c r="N384" s="1" t="str">
        <f>IF(exp!P391&lt;&gt;"",exp!P391,"")</f>
        <v/>
      </c>
      <c r="O384" s="1" t="str">
        <f>IF(exp!Q391&lt;&gt;"",exp!Q391,"")</f>
        <v/>
      </c>
    </row>
    <row r="385" spans="1:15" x14ac:dyDescent="0.25">
      <c r="A385" s="1" t="str">
        <f>IF(exp!C392&lt;&gt;"",exp!B392,"")</f>
        <v/>
      </c>
      <c r="B385" s="1" t="str">
        <f>IF(exp!C392&lt;&gt;"",exp!C392,"")</f>
        <v/>
      </c>
      <c r="C385" s="1" t="str">
        <f>IF(exp!E392&lt;&gt;"",exp!E392,"")</f>
        <v/>
      </c>
      <c r="D385" s="24" t="str">
        <f>IF(exp!F392&lt;&gt;"",exp!F392,"")</f>
        <v/>
      </c>
      <c r="E385" s="1" t="str">
        <f>IF(exp!G392&lt;&gt;"",exp!G392,"")</f>
        <v/>
      </c>
      <c r="F385" s="1" t="str">
        <f>IF(exp!H392&lt;&gt;"",exp!H392,"")</f>
        <v/>
      </c>
      <c r="G385" s="1" t="str">
        <f>IF(exp!I392&lt;&gt;"",VLOOKUP(exp!I392,private!O:P,2,FALSE),"")</f>
        <v>broy</v>
      </c>
      <c r="H385" s="1" t="str">
        <f>IF(exp!J392&lt;&gt;"",exp!J392,"")</f>
        <v/>
      </c>
      <c r="I385" s="1" t="str">
        <f>IF(exp!K392&lt;&gt;"",exp!K392,"")</f>
        <v/>
      </c>
      <c r="J385" s="1" t="str">
        <f>IF(exp!L392&lt;&gt;"",exp!L392,"")</f>
        <v/>
      </c>
      <c r="K385" s="1" t="str">
        <f>IF(exp!M392&lt;&gt;"",exp!M392,"")</f>
        <v/>
      </c>
      <c r="L385" s="1" t="str">
        <f>IF(exp!N392&lt;&gt;"",exp!N392,"")</f>
        <v/>
      </c>
      <c r="M385" s="1" t="str">
        <f>IF(exp!O392&lt;&gt;"",exp!O392,"")</f>
        <v/>
      </c>
      <c r="N385" s="1" t="str">
        <f>IF(exp!P392&lt;&gt;"",exp!P392,"")</f>
        <v/>
      </c>
      <c r="O385" s="1" t="str">
        <f>IF(exp!Q392&lt;&gt;"",exp!Q392,"")</f>
        <v/>
      </c>
    </row>
    <row r="386" spans="1:15" x14ac:dyDescent="0.25">
      <c r="A386" s="1" t="str">
        <f>IF(exp!C393&lt;&gt;"",exp!B393,"")</f>
        <v/>
      </c>
      <c r="B386" s="1" t="str">
        <f>IF(exp!C393&lt;&gt;"",exp!C393,"")</f>
        <v/>
      </c>
      <c r="C386" s="1" t="str">
        <f>IF(exp!E393&lt;&gt;"",exp!E393,"")</f>
        <v/>
      </c>
      <c r="D386" s="24" t="str">
        <f>IF(exp!F393&lt;&gt;"",exp!F393,"")</f>
        <v/>
      </c>
      <c r="E386" s="1" t="str">
        <f>IF(exp!G393&lt;&gt;"",exp!G393,"")</f>
        <v/>
      </c>
      <c r="F386" s="1" t="str">
        <f>IF(exp!H393&lt;&gt;"",exp!H393,"")</f>
        <v/>
      </c>
      <c r="G386" s="1" t="str">
        <f>IF(exp!I393&lt;&gt;"",VLOOKUP(exp!I393,private!O:P,2,FALSE),"")</f>
        <v>broy</v>
      </c>
      <c r="H386" s="1" t="str">
        <f>IF(exp!J393&lt;&gt;"",exp!J393,"")</f>
        <v/>
      </c>
      <c r="I386" s="1" t="str">
        <f>IF(exp!K393&lt;&gt;"",exp!K393,"")</f>
        <v/>
      </c>
      <c r="J386" s="1" t="str">
        <f>IF(exp!L393&lt;&gt;"",exp!L393,"")</f>
        <v/>
      </c>
      <c r="K386" s="1" t="str">
        <f>IF(exp!M393&lt;&gt;"",exp!M393,"")</f>
        <v/>
      </c>
      <c r="L386" s="1" t="str">
        <f>IF(exp!N393&lt;&gt;"",exp!N393,"")</f>
        <v/>
      </c>
      <c r="M386" s="1" t="str">
        <f>IF(exp!O393&lt;&gt;"",exp!O393,"")</f>
        <v/>
      </c>
      <c r="N386" s="1" t="str">
        <f>IF(exp!P393&lt;&gt;"",exp!P393,"")</f>
        <v/>
      </c>
      <c r="O386" s="1" t="str">
        <f>IF(exp!Q393&lt;&gt;"",exp!Q393,"")</f>
        <v/>
      </c>
    </row>
    <row r="387" spans="1:15" x14ac:dyDescent="0.25">
      <c r="A387" s="1" t="str">
        <f>IF(exp!C394&lt;&gt;"",exp!B394,"")</f>
        <v/>
      </c>
      <c r="B387" s="1" t="str">
        <f>IF(exp!C394&lt;&gt;"",exp!C394,"")</f>
        <v/>
      </c>
      <c r="C387" s="1" t="str">
        <f>IF(exp!E394&lt;&gt;"",exp!E394,"")</f>
        <v/>
      </c>
      <c r="D387" s="24" t="str">
        <f>IF(exp!F394&lt;&gt;"",exp!F394,"")</f>
        <v/>
      </c>
      <c r="E387" s="1" t="str">
        <f>IF(exp!G394&lt;&gt;"",exp!G394,"")</f>
        <v/>
      </c>
      <c r="F387" s="1" t="str">
        <f>IF(exp!H394&lt;&gt;"",exp!H394,"")</f>
        <v/>
      </c>
      <c r="G387" s="1" t="str">
        <f>IF(exp!I394&lt;&gt;"",VLOOKUP(exp!I394,private!O:P,2,FALSE),"")</f>
        <v>broy</v>
      </c>
      <c r="H387" s="1" t="str">
        <f>IF(exp!J394&lt;&gt;"",exp!J394,"")</f>
        <v/>
      </c>
      <c r="I387" s="1" t="str">
        <f>IF(exp!K394&lt;&gt;"",exp!K394,"")</f>
        <v/>
      </c>
      <c r="J387" s="1" t="str">
        <f>IF(exp!L394&lt;&gt;"",exp!L394,"")</f>
        <v/>
      </c>
      <c r="K387" s="1" t="str">
        <f>IF(exp!M394&lt;&gt;"",exp!M394,"")</f>
        <v/>
      </c>
      <c r="L387" s="1" t="str">
        <f>IF(exp!N394&lt;&gt;"",exp!N394,"")</f>
        <v/>
      </c>
      <c r="M387" s="1" t="str">
        <f>IF(exp!O394&lt;&gt;"",exp!O394,"")</f>
        <v/>
      </c>
      <c r="N387" s="1" t="str">
        <f>IF(exp!P394&lt;&gt;"",exp!P394,"")</f>
        <v/>
      </c>
      <c r="O387" s="1" t="str">
        <f>IF(exp!Q394&lt;&gt;"",exp!Q394,"")</f>
        <v/>
      </c>
    </row>
    <row r="388" spans="1:15" x14ac:dyDescent="0.25">
      <c r="A388" s="1" t="str">
        <f>IF(exp!C395&lt;&gt;"",exp!B395,"")</f>
        <v/>
      </c>
      <c r="B388" s="1" t="str">
        <f>IF(exp!C395&lt;&gt;"",exp!C395,"")</f>
        <v/>
      </c>
      <c r="C388" s="1" t="str">
        <f>IF(exp!E395&lt;&gt;"",exp!E395,"")</f>
        <v/>
      </c>
      <c r="D388" s="24" t="str">
        <f>IF(exp!F395&lt;&gt;"",exp!F395,"")</f>
        <v/>
      </c>
      <c r="E388" s="1" t="str">
        <f>IF(exp!G395&lt;&gt;"",exp!G395,"")</f>
        <v/>
      </c>
      <c r="F388" s="1" t="str">
        <f>IF(exp!H395&lt;&gt;"",exp!H395,"")</f>
        <v/>
      </c>
      <c r="G388" s="1" t="str">
        <f>IF(exp!I395&lt;&gt;"",VLOOKUP(exp!I395,private!O:P,2,FALSE),"")</f>
        <v>broy</v>
      </c>
      <c r="H388" s="1" t="str">
        <f>IF(exp!J395&lt;&gt;"",exp!J395,"")</f>
        <v/>
      </c>
      <c r="I388" s="1" t="str">
        <f>IF(exp!K395&lt;&gt;"",exp!K395,"")</f>
        <v/>
      </c>
      <c r="J388" s="1" t="str">
        <f>IF(exp!L395&lt;&gt;"",exp!L395,"")</f>
        <v/>
      </c>
      <c r="K388" s="1" t="str">
        <f>IF(exp!M395&lt;&gt;"",exp!M395,"")</f>
        <v/>
      </c>
      <c r="L388" s="1" t="str">
        <f>IF(exp!N395&lt;&gt;"",exp!N395,"")</f>
        <v/>
      </c>
      <c r="M388" s="1" t="str">
        <f>IF(exp!O395&lt;&gt;"",exp!O395,"")</f>
        <v/>
      </c>
      <c r="N388" s="1" t="str">
        <f>IF(exp!P395&lt;&gt;"",exp!P395,"")</f>
        <v/>
      </c>
      <c r="O388" s="1" t="str">
        <f>IF(exp!Q395&lt;&gt;"",exp!Q395,"")</f>
        <v/>
      </c>
    </row>
    <row r="389" spans="1:15" x14ac:dyDescent="0.25">
      <c r="A389" s="1" t="str">
        <f>IF(exp!C396&lt;&gt;"",exp!B396,"")</f>
        <v/>
      </c>
      <c r="B389" s="1" t="str">
        <f>IF(exp!C396&lt;&gt;"",exp!C396,"")</f>
        <v/>
      </c>
      <c r="C389" s="1" t="str">
        <f>IF(exp!E396&lt;&gt;"",exp!E396,"")</f>
        <v/>
      </c>
      <c r="D389" s="24" t="str">
        <f>IF(exp!F396&lt;&gt;"",exp!F396,"")</f>
        <v/>
      </c>
      <c r="E389" s="1" t="str">
        <f>IF(exp!G396&lt;&gt;"",exp!G396,"")</f>
        <v/>
      </c>
      <c r="F389" s="1" t="str">
        <f>IF(exp!H396&lt;&gt;"",exp!H396,"")</f>
        <v/>
      </c>
      <c r="G389" s="1" t="str">
        <f>IF(exp!I396&lt;&gt;"",VLOOKUP(exp!I396,private!O:P,2,FALSE),"")</f>
        <v>broy</v>
      </c>
      <c r="H389" s="1" t="str">
        <f>IF(exp!J396&lt;&gt;"",exp!J396,"")</f>
        <v/>
      </c>
      <c r="I389" s="1" t="str">
        <f>IF(exp!K396&lt;&gt;"",exp!K396,"")</f>
        <v/>
      </c>
      <c r="J389" s="1" t="str">
        <f>IF(exp!L396&lt;&gt;"",exp!L396,"")</f>
        <v/>
      </c>
      <c r="K389" s="1" t="str">
        <f>IF(exp!M396&lt;&gt;"",exp!M396,"")</f>
        <v/>
      </c>
      <c r="L389" s="1" t="str">
        <f>IF(exp!N396&lt;&gt;"",exp!N396,"")</f>
        <v/>
      </c>
      <c r="M389" s="1" t="str">
        <f>IF(exp!O396&lt;&gt;"",exp!O396,"")</f>
        <v/>
      </c>
      <c r="N389" s="1" t="str">
        <f>IF(exp!P396&lt;&gt;"",exp!P396,"")</f>
        <v/>
      </c>
      <c r="O389" s="1" t="str">
        <f>IF(exp!Q396&lt;&gt;"",exp!Q396,"")</f>
        <v/>
      </c>
    </row>
    <row r="390" spans="1:15" x14ac:dyDescent="0.25">
      <c r="A390" s="1" t="str">
        <f>IF(exp!C397&lt;&gt;"",exp!B397,"")</f>
        <v/>
      </c>
      <c r="B390" s="1" t="str">
        <f>IF(exp!C397&lt;&gt;"",exp!C397,"")</f>
        <v/>
      </c>
      <c r="C390" s="1" t="str">
        <f>IF(exp!E397&lt;&gt;"",exp!E397,"")</f>
        <v/>
      </c>
      <c r="D390" s="24" t="str">
        <f>IF(exp!F397&lt;&gt;"",exp!F397,"")</f>
        <v/>
      </c>
      <c r="E390" s="1" t="str">
        <f>IF(exp!G397&lt;&gt;"",exp!G397,"")</f>
        <v/>
      </c>
      <c r="F390" s="1" t="str">
        <f>IF(exp!H397&lt;&gt;"",exp!H397,"")</f>
        <v/>
      </c>
      <c r="G390" s="1" t="str">
        <f>IF(exp!I397&lt;&gt;"",VLOOKUP(exp!I397,private!O:P,2,FALSE),"")</f>
        <v>broy</v>
      </c>
      <c r="H390" s="1" t="str">
        <f>IF(exp!J397&lt;&gt;"",exp!J397,"")</f>
        <v/>
      </c>
      <c r="I390" s="1" t="str">
        <f>IF(exp!K397&lt;&gt;"",exp!K397,"")</f>
        <v/>
      </c>
      <c r="J390" s="1" t="str">
        <f>IF(exp!L397&lt;&gt;"",exp!L397,"")</f>
        <v/>
      </c>
      <c r="K390" s="1" t="str">
        <f>IF(exp!M397&lt;&gt;"",exp!M397,"")</f>
        <v/>
      </c>
      <c r="L390" s="1" t="str">
        <f>IF(exp!N397&lt;&gt;"",exp!N397,"")</f>
        <v/>
      </c>
      <c r="M390" s="1" t="str">
        <f>IF(exp!O397&lt;&gt;"",exp!O397,"")</f>
        <v/>
      </c>
      <c r="N390" s="1" t="str">
        <f>IF(exp!P397&lt;&gt;"",exp!P397,"")</f>
        <v/>
      </c>
      <c r="O390" s="1" t="str">
        <f>IF(exp!Q397&lt;&gt;"",exp!Q397,"")</f>
        <v/>
      </c>
    </row>
    <row r="391" spans="1:15" x14ac:dyDescent="0.25">
      <c r="A391" s="1" t="str">
        <f>IF(exp!C398&lt;&gt;"",exp!B398,"")</f>
        <v/>
      </c>
      <c r="B391" s="1" t="str">
        <f>IF(exp!C398&lt;&gt;"",exp!C398,"")</f>
        <v/>
      </c>
      <c r="C391" s="1" t="str">
        <f>IF(exp!E398&lt;&gt;"",exp!E398,"")</f>
        <v/>
      </c>
      <c r="D391" s="24" t="str">
        <f>IF(exp!F398&lt;&gt;"",exp!F398,"")</f>
        <v/>
      </c>
      <c r="E391" s="1" t="str">
        <f>IF(exp!G398&lt;&gt;"",exp!G398,"")</f>
        <v/>
      </c>
      <c r="F391" s="1" t="str">
        <f>IF(exp!H398&lt;&gt;"",exp!H398,"")</f>
        <v/>
      </c>
      <c r="G391" s="1" t="str">
        <f>IF(exp!I398&lt;&gt;"",VLOOKUP(exp!I398,private!O:P,2,FALSE),"")</f>
        <v>broy</v>
      </c>
      <c r="H391" s="1" t="str">
        <f>IF(exp!J398&lt;&gt;"",exp!J398,"")</f>
        <v/>
      </c>
      <c r="I391" s="1" t="str">
        <f>IF(exp!K398&lt;&gt;"",exp!K398,"")</f>
        <v/>
      </c>
      <c r="J391" s="1" t="str">
        <f>IF(exp!L398&lt;&gt;"",exp!L398,"")</f>
        <v/>
      </c>
      <c r="K391" s="1" t="str">
        <f>IF(exp!M398&lt;&gt;"",exp!M398,"")</f>
        <v/>
      </c>
      <c r="L391" s="1" t="str">
        <f>IF(exp!N398&lt;&gt;"",exp!N398,"")</f>
        <v/>
      </c>
      <c r="M391" s="1" t="str">
        <f>IF(exp!O398&lt;&gt;"",exp!O398,"")</f>
        <v/>
      </c>
      <c r="N391" s="1" t="str">
        <f>IF(exp!P398&lt;&gt;"",exp!P398,"")</f>
        <v/>
      </c>
      <c r="O391" s="1" t="str">
        <f>IF(exp!Q398&lt;&gt;"",exp!Q398,"")</f>
        <v/>
      </c>
    </row>
    <row r="392" spans="1:15" x14ac:dyDescent="0.25">
      <c r="A392" s="1" t="str">
        <f>IF(exp!C399&lt;&gt;"",exp!B399,"")</f>
        <v/>
      </c>
      <c r="B392" s="1" t="str">
        <f>IF(exp!C399&lt;&gt;"",exp!C399,"")</f>
        <v/>
      </c>
      <c r="C392" s="1" t="str">
        <f>IF(exp!E399&lt;&gt;"",exp!E399,"")</f>
        <v/>
      </c>
      <c r="D392" s="24" t="str">
        <f>IF(exp!F399&lt;&gt;"",exp!F399,"")</f>
        <v/>
      </c>
      <c r="E392" s="1" t="str">
        <f>IF(exp!G399&lt;&gt;"",exp!G399,"")</f>
        <v/>
      </c>
      <c r="F392" s="1" t="str">
        <f>IF(exp!H399&lt;&gt;"",exp!H399,"")</f>
        <v/>
      </c>
      <c r="G392" s="1" t="str">
        <f>IF(exp!I399&lt;&gt;"",VLOOKUP(exp!I399,private!O:P,2,FALSE),"")</f>
        <v>broy</v>
      </c>
      <c r="H392" s="1" t="str">
        <f>IF(exp!J399&lt;&gt;"",exp!J399,"")</f>
        <v/>
      </c>
      <c r="I392" s="1" t="str">
        <f>IF(exp!K399&lt;&gt;"",exp!K399,"")</f>
        <v/>
      </c>
      <c r="J392" s="1" t="str">
        <f>IF(exp!L399&lt;&gt;"",exp!L399,"")</f>
        <v/>
      </c>
      <c r="K392" s="1" t="str">
        <f>IF(exp!M399&lt;&gt;"",exp!M399,"")</f>
        <v/>
      </c>
      <c r="L392" s="1" t="str">
        <f>IF(exp!N399&lt;&gt;"",exp!N399,"")</f>
        <v/>
      </c>
      <c r="M392" s="1" t="str">
        <f>IF(exp!O399&lt;&gt;"",exp!O399,"")</f>
        <v/>
      </c>
      <c r="N392" s="1" t="str">
        <f>IF(exp!P399&lt;&gt;"",exp!P399,"")</f>
        <v/>
      </c>
      <c r="O392" s="1" t="str">
        <f>IF(exp!Q399&lt;&gt;"",exp!Q399,"")</f>
        <v/>
      </c>
    </row>
    <row r="393" spans="1:15" x14ac:dyDescent="0.25">
      <c r="A393" s="1" t="str">
        <f>IF(exp!C400&lt;&gt;"",exp!B400,"")</f>
        <v/>
      </c>
      <c r="B393" s="1" t="str">
        <f>IF(exp!C400&lt;&gt;"",exp!C400,"")</f>
        <v/>
      </c>
      <c r="C393" s="1" t="str">
        <f>IF(exp!E400&lt;&gt;"",exp!E400,"")</f>
        <v/>
      </c>
      <c r="D393" s="24" t="str">
        <f>IF(exp!F400&lt;&gt;"",exp!F400,"")</f>
        <v/>
      </c>
      <c r="E393" s="1" t="str">
        <f>IF(exp!G400&lt;&gt;"",exp!G400,"")</f>
        <v/>
      </c>
      <c r="F393" s="1" t="str">
        <f>IF(exp!H400&lt;&gt;"",exp!H400,"")</f>
        <v/>
      </c>
      <c r="G393" s="1" t="str">
        <f>IF(exp!I400&lt;&gt;"",VLOOKUP(exp!I400,private!O:P,2,FALSE),"")</f>
        <v>broy</v>
      </c>
      <c r="H393" s="1" t="str">
        <f>IF(exp!J400&lt;&gt;"",exp!J400,"")</f>
        <v/>
      </c>
      <c r="I393" s="1" t="str">
        <f>IF(exp!K400&lt;&gt;"",exp!K400,"")</f>
        <v/>
      </c>
      <c r="J393" s="1" t="str">
        <f>IF(exp!L400&lt;&gt;"",exp!L400,"")</f>
        <v/>
      </c>
      <c r="K393" s="1" t="str">
        <f>IF(exp!M400&lt;&gt;"",exp!M400,"")</f>
        <v/>
      </c>
      <c r="L393" s="1" t="str">
        <f>IF(exp!N400&lt;&gt;"",exp!N400,"")</f>
        <v/>
      </c>
      <c r="M393" s="1" t="str">
        <f>IF(exp!O400&lt;&gt;"",exp!O400,"")</f>
        <v/>
      </c>
      <c r="N393" s="1" t="str">
        <f>IF(exp!P400&lt;&gt;"",exp!P400,"")</f>
        <v/>
      </c>
      <c r="O393" s="1" t="str">
        <f>IF(exp!Q400&lt;&gt;"",exp!Q400,"")</f>
        <v/>
      </c>
    </row>
    <row r="394" spans="1:15" x14ac:dyDescent="0.25">
      <c r="A394" s="1" t="str">
        <f>IF(exp!C401&lt;&gt;"",exp!B401,"")</f>
        <v/>
      </c>
      <c r="B394" s="1" t="str">
        <f>IF(exp!C401&lt;&gt;"",exp!C401,"")</f>
        <v/>
      </c>
      <c r="C394" s="1" t="str">
        <f>IF(exp!E401&lt;&gt;"",exp!E401,"")</f>
        <v/>
      </c>
      <c r="D394" s="24" t="str">
        <f>IF(exp!F401&lt;&gt;"",exp!F401,"")</f>
        <v/>
      </c>
      <c r="E394" s="1" t="str">
        <f>IF(exp!G401&lt;&gt;"",exp!G401,"")</f>
        <v/>
      </c>
      <c r="F394" s="1" t="str">
        <f>IF(exp!H401&lt;&gt;"",exp!H401,"")</f>
        <v/>
      </c>
      <c r="G394" s="1" t="str">
        <f>IF(exp!I401&lt;&gt;"",VLOOKUP(exp!I401,private!O:P,2,FALSE),"")</f>
        <v>broy</v>
      </c>
      <c r="H394" s="1" t="str">
        <f>IF(exp!J401&lt;&gt;"",exp!J401,"")</f>
        <v/>
      </c>
      <c r="I394" s="1" t="str">
        <f>IF(exp!K401&lt;&gt;"",exp!K401,"")</f>
        <v/>
      </c>
      <c r="J394" s="1" t="str">
        <f>IF(exp!L401&lt;&gt;"",exp!L401,"")</f>
        <v/>
      </c>
      <c r="K394" s="1" t="str">
        <f>IF(exp!M401&lt;&gt;"",exp!M401,"")</f>
        <v/>
      </c>
      <c r="L394" s="1" t="str">
        <f>IF(exp!N401&lt;&gt;"",exp!N401,"")</f>
        <v/>
      </c>
      <c r="M394" s="1" t="str">
        <f>IF(exp!O401&lt;&gt;"",exp!O401,"")</f>
        <v/>
      </c>
      <c r="N394" s="1" t="str">
        <f>IF(exp!P401&lt;&gt;"",exp!P401,"")</f>
        <v/>
      </c>
      <c r="O394" s="1" t="str">
        <f>IF(exp!Q401&lt;&gt;"",exp!Q401,"")</f>
        <v/>
      </c>
    </row>
    <row r="395" spans="1:15" x14ac:dyDescent="0.25">
      <c r="A395" s="1" t="str">
        <f>IF(exp!C402&lt;&gt;"",exp!B402,"")</f>
        <v/>
      </c>
      <c r="B395" s="1" t="str">
        <f>IF(exp!C402&lt;&gt;"",exp!C402,"")</f>
        <v/>
      </c>
      <c r="C395" s="1" t="str">
        <f>IF(exp!E402&lt;&gt;"",exp!E402,"")</f>
        <v/>
      </c>
      <c r="D395" s="24" t="str">
        <f>IF(exp!F402&lt;&gt;"",exp!F402,"")</f>
        <v/>
      </c>
      <c r="E395" s="1" t="str">
        <f>IF(exp!G402&lt;&gt;"",exp!G402,"")</f>
        <v/>
      </c>
      <c r="F395" s="1" t="str">
        <f>IF(exp!H402&lt;&gt;"",exp!H402,"")</f>
        <v/>
      </c>
      <c r="G395" s="1" t="str">
        <f>IF(exp!I402&lt;&gt;"",VLOOKUP(exp!I402,private!O:P,2,FALSE),"")</f>
        <v>broy</v>
      </c>
      <c r="H395" s="1" t="str">
        <f>IF(exp!J402&lt;&gt;"",exp!J402,"")</f>
        <v/>
      </c>
      <c r="I395" s="1" t="str">
        <f>IF(exp!K402&lt;&gt;"",exp!K402,"")</f>
        <v/>
      </c>
      <c r="J395" s="1" t="str">
        <f>IF(exp!L402&lt;&gt;"",exp!L402,"")</f>
        <v/>
      </c>
      <c r="K395" s="1" t="str">
        <f>IF(exp!M402&lt;&gt;"",exp!M402,"")</f>
        <v/>
      </c>
      <c r="L395" s="1" t="str">
        <f>IF(exp!N402&lt;&gt;"",exp!N402,"")</f>
        <v/>
      </c>
      <c r="M395" s="1" t="str">
        <f>IF(exp!O402&lt;&gt;"",exp!O402,"")</f>
        <v/>
      </c>
      <c r="N395" s="1" t="str">
        <f>IF(exp!P402&lt;&gt;"",exp!P402,"")</f>
        <v/>
      </c>
      <c r="O395" s="1" t="str">
        <f>IF(exp!Q402&lt;&gt;"",exp!Q402,"")</f>
        <v/>
      </c>
    </row>
    <row r="396" spans="1:15" x14ac:dyDescent="0.25">
      <c r="A396" s="1" t="str">
        <f>IF(exp!C403&lt;&gt;"",exp!B403,"")</f>
        <v/>
      </c>
      <c r="B396" s="1" t="str">
        <f>IF(exp!C403&lt;&gt;"",exp!C403,"")</f>
        <v/>
      </c>
      <c r="C396" s="1" t="str">
        <f>IF(exp!E403&lt;&gt;"",exp!E403,"")</f>
        <v/>
      </c>
      <c r="D396" s="24" t="str">
        <f>IF(exp!F403&lt;&gt;"",exp!F403,"")</f>
        <v/>
      </c>
      <c r="E396" s="1" t="str">
        <f>IF(exp!G403&lt;&gt;"",exp!G403,"")</f>
        <v/>
      </c>
      <c r="F396" s="1" t="str">
        <f>IF(exp!H403&lt;&gt;"",exp!H403,"")</f>
        <v/>
      </c>
      <c r="G396" s="1" t="str">
        <f>IF(exp!I403&lt;&gt;"",VLOOKUP(exp!I403,private!O:P,2,FALSE),"")</f>
        <v>broy</v>
      </c>
      <c r="H396" s="1" t="str">
        <f>IF(exp!J403&lt;&gt;"",exp!J403,"")</f>
        <v/>
      </c>
      <c r="I396" s="1" t="str">
        <f>IF(exp!K403&lt;&gt;"",exp!K403,"")</f>
        <v/>
      </c>
      <c r="J396" s="1" t="str">
        <f>IF(exp!L403&lt;&gt;"",exp!L403,"")</f>
        <v/>
      </c>
      <c r="K396" s="1" t="str">
        <f>IF(exp!M403&lt;&gt;"",exp!M403,"")</f>
        <v/>
      </c>
      <c r="L396" s="1" t="str">
        <f>IF(exp!N403&lt;&gt;"",exp!N403,"")</f>
        <v/>
      </c>
      <c r="M396" s="1" t="str">
        <f>IF(exp!O403&lt;&gt;"",exp!O403,"")</f>
        <v/>
      </c>
      <c r="N396" s="1" t="str">
        <f>IF(exp!P403&lt;&gt;"",exp!P403,"")</f>
        <v/>
      </c>
      <c r="O396" s="1" t="str">
        <f>IF(exp!Q403&lt;&gt;"",exp!Q403,"")</f>
        <v/>
      </c>
    </row>
    <row r="397" spans="1:15" x14ac:dyDescent="0.25">
      <c r="A397" s="1" t="str">
        <f>IF(exp!C404&lt;&gt;"",exp!B404,"")</f>
        <v/>
      </c>
      <c r="B397" s="1" t="str">
        <f>IF(exp!C404&lt;&gt;"",exp!C404,"")</f>
        <v/>
      </c>
      <c r="C397" s="1" t="str">
        <f>IF(exp!E404&lt;&gt;"",exp!E404,"")</f>
        <v/>
      </c>
      <c r="D397" s="24" t="str">
        <f>IF(exp!F404&lt;&gt;"",exp!F404,"")</f>
        <v/>
      </c>
      <c r="E397" s="1" t="str">
        <f>IF(exp!G404&lt;&gt;"",exp!G404,"")</f>
        <v/>
      </c>
      <c r="F397" s="1" t="str">
        <f>IF(exp!H404&lt;&gt;"",exp!H404,"")</f>
        <v/>
      </c>
      <c r="G397" s="1" t="str">
        <f>IF(exp!I404&lt;&gt;"",VLOOKUP(exp!I404,private!O:P,2,FALSE),"")</f>
        <v>broy</v>
      </c>
      <c r="H397" s="1" t="str">
        <f>IF(exp!J404&lt;&gt;"",exp!J404,"")</f>
        <v/>
      </c>
      <c r="I397" s="1" t="str">
        <f>IF(exp!K404&lt;&gt;"",exp!K404,"")</f>
        <v/>
      </c>
      <c r="J397" s="1" t="str">
        <f>IF(exp!L404&lt;&gt;"",exp!L404,"")</f>
        <v/>
      </c>
      <c r="K397" s="1" t="str">
        <f>IF(exp!M404&lt;&gt;"",exp!M404,"")</f>
        <v/>
      </c>
      <c r="L397" s="1" t="str">
        <f>IF(exp!N404&lt;&gt;"",exp!N404,"")</f>
        <v/>
      </c>
      <c r="M397" s="1" t="str">
        <f>IF(exp!O404&lt;&gt;"",exp!O404,"")</f>
        <v/>
      </c>
      <c r="N397" s="1" t="str">
        <f>IF(exp!P404&lt;&gt;"",exp!P404,"")</f>
        <v/>
      </c>
      <c r="O397" s="1" t="str">
        <f>IF(exp!Q404&lt;&gt;"",exp!Q404,"")</f>
        <v/>
      </c>
    </row>
    <row r="398" spans="1:15" x14ac:dyDescent="0.25">
      <c r="A398" s="1" t="str">
        <f>IF(exp!C405&lt;&gt;"",exp!B405,"")</f>
        <v/>
      </c>
      <c r="B398" s="1" t="str">
        <f>IF(exp!C405&lt;&gt;"",exp!C405,"")</f>
        <v/>
      </c>
      <c r="C398" s="1" t="str">
        <f>IF(exp!E405&lt;&gt;"",exp!E405,"")</f>
        <v/>
      </c>
      <c r="D398" s="24" t="str">
        <f>IF(exp!F405&lt;&gt;"",exp!F405,"")</f>
        <v/>
      </c>
      <c r="E398" s="1" t="str">
        <f>IF(exp!G405&lt;&gt;"",exp!G405,"")</f>
        <v/>
      </c>
      <c r="F398" s="1" t="str">
        <f>IF(exp!H405&lt;&gt;"",exp!H405,"")</f>
        <v/>
      </c>
      <c r="G398" s="1" t="str">
        <f>IF(exp!I405&lt;&gt;"",VLOOKUP(exp!I405,private!O:P,2,FALSE),"")</f>
        <v>broy</v>
      </c>
      <c r="H398" s="1" t="str">
        <f>IF(exp!J405&lt;&gt;"",exp!J405,"")</f>
        <v/>
      </c>
      <c r="I398" s="1" t="str">
        <f>IF(exp!K405&lt;&gt;"",exp!K405,"")</f>
        <v/>
      </c>
      <c r="J398" s="1" t="str">
        <f>IF(exp!L405&lt;&gt;"",exp!L405,"")</f>
        <v/>
      </c>
      <c r="K398" s="1" t="str">
        <f>IF(exp!M405&lt;&gt;"",exp!M405,"")</f>
        <v/>
      </c>
      <c r="L398" s="1" t="str">
        <f>IF(exp!N405&lt;&gt;"",exp!N405,"")</f>
        <v/>
      </c>
      <c r="M398" s="1" t="str">
        <f>IF(exp!O405&lt;&gt;"",exp!O405,"")</f>
        <v/>
      </c>
      <c r="N398" s="1" t="str">
        <f>IF(exp!P405&lt;&gt;"",exp!P405,"")</f>
        <v/>
      </c>
      <c r="O398" s="1" t="str">
        <f>IF(exp!Q405&lt;&gt;"",exp!Q405,"")</f>
        <v/>
      </c>
    </row>
    <row r="399" spans="1:15" x14ac:dyDescent="0.25">
      <c r="A399" s="1" t="str">
        <f>IF(exp!C406&lt;&gt;"",exp!B406,"")</f>
        <v/>
      </c>
      <c r="B399" s="1" t="str">
        <f>IF(exp!C406&lt;&gt;"",exp!C406,"")</f>
        <v/>
      </c>
      <c r="C399" s="1" t="str">
        <f>IF(exp!E406&lt;&gt;"",exp!E406,"")</f>
        <v/>
      </c>
      <c r="D399" s="24" t="str">
        <f>IF(exp!F406&lt;&gt;"",exp!F406,"")</f>
        <v/>
      </c>
      <c r="E399" s="1" t="str">
        <f>IF(exp!G406&lt;&gt;"",exp!G406,"")</f>
        <v/>
      </c>
      <c r="F399" s="1" t="str">
        <f>IF(exp!H406&lt;&gt;"",exp!H406,"")</f>
        <v/>
      </c>
      <c r="G399" s="1" t="str">
        <f>IF(exp!I406&lt;&gt;"",VLOOKUP(exp!I406,private!O:P,2,FALSE),"")</f>
        <v>broy</v>
      </c>
      <c r="H399" s="1" t="str">
        <f>IF(exp!J406&lt;&gt;"",exp!J406,"")</f>
        <v/>
      </c>
      <c r="I399" s="1" t="str">
        <f>IF(exp!K406&lt;&gt;"",exp!K406,"")</f>
        <v/>
      </c>
      <c r="J399" s="1" t="str">
        <f>IF(exp!L406&lt;&gt;"",exp!L406,"")</f>
        <v/>
      </c>
      <c r="K399" s="1" t="str">
        <f>IF(exp!M406&lt;&gt;"",exp!M406,"")</f>
        <v/>
      </c>
      <c r="L399" s="1" t="str">
        <f>IF(exp!N406&lt;&gt;"",exp!N406,"")</f>
        <v/>
      </c>
      <c r="M399" s="1" t="str">
        <f>IF(exp!O406&lt;&gt;"",exp!O406,"")</f>
        <v/>
      </c>
      <c r="N399" s="1" t="str">
        <f>IF(exp!P406&lt;&gt;"",exp!P406,"")</f>
        <v/>
      </c>
      <c r="O399" s="1" t="str">
        <f>IF(exp!Q406&lt;&gt;"",exp!Q406,"")</f>
        <v/>
      </c>
    </row>
    <row r="400" spans="1:15" x14ac:dyDescent="0.25">
      <c r="A400" s="1" t="str">
        <f>IF(exp!C407&lt;&gt;"",exp!B407,"")</f>
        <v/>
      </c>
      <c r="B400" s="1" t="str">
        <f>IF(exp!C407&lt;&gt;"",exp!C407,"")</f>
        <v/>
      </c>
      <c r="C400" s="1" t="str">
        <f>IF(exp!E407&lt;&gt;"",exp!E407,"")</f>
        <v/>
      </c>
      <c r="D400" s="24" t="str">
        <f>IF(exp!F407&lt;&gt;"",exp!F407,"")</f>
        <v/>
      </c>
      <c r="E400" s="1" t="str">
        <f>IF(exp!G407&lt;&gt;"",exp!G407,"")</f>
        <v/>
      </c>
      <c r="F400" s="1" t="str">
        <f>IF(exp!H407&lt;&gt;"",exp!H407,"")</f>
        <v/>
      </c>
      <c r="G400" s="1" t="str">
        <f>IF(exp!I407&lt;&gt;"",VLOOKUP(exp!I407,private!O:P,2,FALSE),"")</f>
        <v>broy</v>
      </c>
      <c r="H400" s="1" t="str">
        <f>IF(exp!J407&lt;&gt;"",exp!J407,"")</f>
        <v/>
      </c>
      <c r="I400" s="1" t="str">
        <f>IF(exp!K407&lt;&gt;"",exp!K407,"")</f>
        <v/>
      </c>
      <c r="J400" s="1" t="str">
        <f>IF(exp!L407&lt;&gt;"",exp!L407,"")</f>
        <v/>
      </c>
      <c r="K400" s="1" t="str">
        <f>IF(exp!M407&lt;&gt;"",exp!M407,"")</f>
        <v/>
      </c>
      <c r="L400" s="1" t="str">
        <f>IF(exp!N407&lt;&gt;"",exp!N407,"")</f>
        <v/>
      </c>
      <c r="M400" s="1" t="str">
        <f>IF(exp!O407&lt;&gt;"",exp!O407,"")</f>
        <v/>
      </c>
      <c r="N400" s="1" t="str">
        <f>IF(exp!P407&lt;&gt;"",exp!P407,"")</f>
        <v/>
      </c>
      <c r="O400" s="1" t="str">
        <f>IF(exp!Q407&lt;&gt;"",exp!Q407,"")</f>
        <v/>
      </c>
    </row>
    <row r="401" spans="1:15" x14ac:dyDescent="0.25">
      <c r="A401" s="1" t="str">
        <f>IF(exp!C408&lt;&gt;"",exp!B408,"")</f>
        <v/>
      </c>
      <c r="B401" s="1" t="str">
        <f>IF(exp!C408&lt;&gt;"",exp!C408,"")</f>
        <v/>
      </c>
      <c r="C401" s="1" t="str">
        <f>IF(exp!E408&lt;&gt;"",exp!E408,"")</f>
        <v/>
      </c>
      <c r="D401" s="24" t="str">
        <f>IF(exp!F408&lt;&gt;"",exp!F408,"")</f>
        <v/>
      </c>
      <c r="E401" s="1" t="str">
        <f>IF(exp!G408&lt;&gt;"",exp!G408,"")</f>
        <v/>
      </c>
      <c r="F401" s="1" t="str">
        <f>IF(exp!H408&lt;&gt;"",exp!H408,"")</f>
        <v/>
      </c>
      <c r="G401" s="1" t="str">
        <f>IF(exp!I408&lt;&gt;"",VLOOKUP(exp!I408,private!O:P,2,FALSE),"")</f>
        <v>broy</v>
      </c>
      <c r="H401" s="1" t="str">
        <f>IF(exp!J408&lt;&gt;"",exp!J408,"")</f>
        <v/>
      </c>
      <c r="I401" s="1" t="str">
        <f>IF(exp!K408&lt;&gt;"",exp!K408,"")</f>
        <v/>
      </c>
      <c r="J401" s="1" t="str">
        <f>IF(exp!L408&lt;&gt;"",exp!L408,"")</f>
        <v/>
      </c>
      <c r="K401" s="1" t="str">
        <f>IF(exp!M408&lt;&gt;"",exp!M408,"")</f>
        <v/>
      </c>
      <c r="L401" s="1" t="str">
        <f>IF(exp!N408&lt;&gt;"",exp!N408,"")</f>
        <v/>
      </c>
      <c r="M401" s="1" t="str">
        <f>IF(exp!O408&lt;&gt;"",exp!O408,"")</f>
        <v/>
      </c>
      <c r="N401" s="1" t="str">
        <f>IF(exp!P408&lt;&gt;"",exp!P408,"")</f>
        <v/>
      </c>
      <c r="O401" s="1" t="str">
        <f>IF(exp!Q408&lt;&gt;"",exp!Q408,"")</f>
        <v/>
      </c>
    </row>
    <row r="402" spans="1:15" x14ac:dyDescent="0.25">
      <c r="A402" s="1" t="str">
        <f>IF(exp!C409&lt;&gt;"",exp!B409,"")</f>
        <v/>
      </c>
      <c r="B402" s="1" t="str">
        <f>IF(exp!C409&lt;&gt;"",exp!C409,"")</f>
        <v/>
      </c>
      <c r="C402" s="1" t="str">
        <f>IF(exp!E409&lt;&gt;"",exp!E409,"")</f>
        <v/>
      </c>
      <c r="D402" s="24" t="str">
        <f>IF(exp!F409&lt;&gt;"",exp!F409,"")</f>
        <v/>
      </c>
      <c r="E402" s="1" t="str">
        <f>IF(exp!G409&lt;&gt;"",exp!G409,"")</f>
        <v/>
      </c>
      <c r="F402" s="1" t="str">
        <f>IF(exp!H409&lt;&gt;"",exp!H409,"")</f>
        <v/>
      </c>
      <c r="G402" s="1" t="str">
        <f>IF(exp!I409&lt;&gt;"",VLOOKUP(exp!I409,private!O:P,2,FALSE),"")</f>
        <v>broy</v>
      </c>
      <c r="H402" s="1" t="str">
        <f>IF(exp!J409&lt;&gt;"",exp!J409,"")</f>
        <v/>
      </c>
      <c r="I402" s="1" t="str">
        <f>IF(exp!K409&lt;&gt;"",exp!K409,"")</f>
        <v/>
      </c>
      <c r="J402" s="1" t="str">
        <f>IF(exp!L409&lt;&gt;"",exp!L409,"")</f>
        <v/>
      </c>
      <c r="K402" s="1" t="str">
        <f>IF(exp!M409&lt;&gt;"",exp!M409,"")</f>
        <v/>
      </c>
      <c r="L402" s="1" t="str">
        <f>IF(exp!N409&lt;&gt;"",exp!N409,"")</f>
        <v/>
      </c>
      <c r="M402" s="1" t="str">
        <f>IF(exp!O409&lt;&gt;"",exp!O409,"")</f>
        <v/>
      </c>
      <c r="N402" s="1" t="str">
        <f>IF(exp!P409&lt;&gt;"",exp!P409,"")</f>
        <v/>
      </c>
      <c r="O402" s="1" t="str">
        <f>IF(exp!Q409&lt;&gt;"",exp!Q409,"")</f>
        <v/>
      </c>
    </row>
    <row r="403" spans="1:15" x14ac:dyDescent="0.25">
      <c r="A403" s="1" t="str">
        <f>IF(exp!C410&lt;&gt;"",exp!B410,"")</f>
        <v/>
      </c>
      <c r="B403" s="1" t="str">
        <f>IF(exp!C410&lt;&gt;"",exp!C410,"")</f>
        <v/>
      </c>
      <c r="C403" s="1" t="str">
        <f>IF(exp!E410&lt;&gt;"",exp!E410,"")</f>
        <v/>
      </c>
      <c r="D403" s="24" t="str">
        <f>IF(exp!F410&lt;&gt;"",exp!F410,"")</f>
        <v/>
      </c>
      <c r="E403" s="1" t="str">
        <f>IF(exp!G410&lt;&gt;"",exp!G410,"")</f>
        <v/>
      </c>
      <c r="F403" s="1" t="str">
        <f>IF(exp!H410&lt;&gt;"",exp!H410,"")</f>
        <v/>
      </c>
      <c r="G403" s="1" t="str">
        <f>IF(exp!I410&lt;&gt;"",VLOOKUP(exp!I410,private!O:P,2,FALSE),"")</f>
        <v>broy</v>
      </c>
      <c r="H403" s="1" t="str">
        <f>IF(exp!J410&lt;&gt;"",exp!J410,"")</f>
        <v/>
      </c>
      <c r="I403" s="1" t="str">
        <f>IF(exp!K410&lt;&gt;"",exp!K410,"")</f>
        <v/>
      </c>
      <c r="J403" s="1" t="str">
        <f>IF(exp!L410&lt;&gt;"",exp!L410,"")</f>
        <v/>
      </c>
      <c r="K403" s="1" t="str">
        <f>IF(exp!M410&lt;&gt;"",exp!M410,"")</f>
        <v/>
      </c>
      <c r="L403" s="1" t="str">
        <f>IF(exp!N410&lt;&gt;"",exp!N410,"")</f>
        <v/>
      </c>
      <c r="M403" s="1" t="str">
        <f>IF(exp!O410&lt;&gt;"",exp!O410,"")</f>
        <v/>
      </c>
      <c r="N403" s="1" t="str">
        <f>IF(exp!P410&lt;&gt;"",exp!P410,"")</f>
        <v/>
      </c>
      <c r="O403" s="1" t="str">
        <f>IF(exp!Q410&lt;&gt;"",exp!Q410,"")</f>
        <v/>
      </c>
    </row>
    <row r="404" spans="1:15" x14ac:dyDescent="0.25">
      <c r="A404" s="1" t="str">
        <f>IF(exp!C411&lt;&gt;"",exp!B411,"")</f>
        <v/>
      </c>
      <c r="B404" s="1" t="str">
        <f>IF(exp!C411&lt;&gt;"",exp!C411,"")</f>
        <v/>
      </c>
      <c r="C404" s="1" t="str">
        <f>IF(exp!E411&lt;&gt;"",exp!E411,"")</f>
        <v/>
      </c>
      <c r="D404" s="24" t="str">
        <f>IF(exp!F411&lt;&gt;"",exp!F411,"")</f>
        <v/>
      </c>
      <c r="E404" s="1" t="str">
        <f>IF(exp!G411&lt;&gt;"",exp!G411,"")</f>
        <v/>
      </c>
      <c r="F404" s="1" t="str">
        <f>IF(exp!H411&lt;&gt;"",exp!H411,"")</f>
        <v/>
      </c>
      <c r="G404" s="1" t="str">
        <f>IF(exp!I411&lt;&gt;"",VLOOKUP(exp!I411,private!O:P,2,FALSE),"")</f>
        <v>broy</v>
      </c>
      <c r="H404" s="1" t="str">
        <f>IF(exp!J411&lt;&gt;"",exp!J411,"")</f>
        <v/>
      </c>
      <c r="I404" s="1" t="str">
        <f>IF(exp!K411&lt;&gt;"",exp!K411,"")</f>
        <v/>
      </c>
      <c r="J404" s="1" t="str">
        <f>IF(exp!L411&lt;&gt;"",exp!L411,"")</f>
        <v/>
      </c>
      <c r="K404" s="1" t="str">
        <f>IF(exp!M411&lt;&gt;"",exp!M411,"")</f>
        <v/>
      </c>
      <c r="L404" s="1" t="str">
        <f>IF(exp!N411&lt;&gt;"",exp!N411,"")</f>
        <v/>
      </c>
      <c r="M404" s="1" t="str">
        <f>IF(exp!O411&lt;&gt;"",exp!O411,"")</f>
        <v/>
      </c>
      <c r="N404" s="1" t="str">
        <f>IF(exp!P411&lt;&gt;"",exp!P411,"")</f>
        <v/>
      </c>
      <c r="O404" s="1" t="str">
        <f>IF(exp!Q411&lt;&gt;"",exp!Q411,"")</f>
        <v/>
      </c>
    </row>
    <row r="405" spans="1:15" x14ac:dyDescent="0.25">
      <c r="A405" s="1" t="str">
        <f>IF(exp!C412&lt;&gt;"",exp!B412,"")</f>
        <v/>
      </c>
      <c r="B405" s="1" t="str">
        <f>IF(exp!C412&lt;&gt;"",exp!C412,"")</f>
        <v/>
      </c>
      <c r="C405" s="1" t="str">
        <f>IF(exp!E412&lt;&gt;"",exp!E412,"")</f>
        <v/>
      </c>
      <c r="D405" s="24" t="str">
        <f>IF(exp!F412&lt;&gt;"",exp!F412,"")</f>
        <v/>
      </c>
      <c r="E405" s="1" t="str">
        <f>IF(exp!G412&lt;&gt;"",exp!G412,"")</f>
        <v/>
      </c>
      <c r="F405" s="1" t="str">
        <f>IF(exp!H412&lt;&gt;"",exp!H412,"")</f>
        <v/>
      </c>
      <c r="G405" s="1" t="str">
        <f>IF(exp!I412&lt;&gt;"",VLOOKUP(exp!I412,private!O:P,2,FALSE),"")</f>
        <v>broy</v>
      </c>
      <c r="H405" s="1" t="str">
        <f>IF(exp!J412&lt;&gt;"",exp!J412,"")</f>
        <v/>
      </c>
      <c r="I405" s="1" t="str">
        <f>IF(exp!K412&lt;&gt;"",exp!K412,"")</f>
        <v/>
      </c>
      <c r="J405" s="1" t="str">
        <f>IF(exp!L412&lt;&gt;"",exp!L412,"")</f>
        <v/>
      </c>
      <c r="K405" s="1" t="str">
        <f>IF(exp!M412&lt;&gt;"",exp!M412,"")</f>
        <v/>
      </c>
      <c r="L405" s="1" t="str">
        <f>IF(exp!N412&lt;&gt;"",exp!N412,"")</f>
        <v/>
      </c>
      <c r="M405" s="1" t="str">
        <f>IF(exp!O412&lt;&gt;"",exp!O412,"")</f>
        <v/>
      </c>
      <c r="N405" s="1" t="str">
        <f>IF(exp!P412&lt;&gt;"",exp!P412,"")</f>
        <v/>
      </c>
      <c r="O405" s="1" t="str">
        <f>IF(exp!Q412&lt;&gt;"",exp!Q412,"")</f>
        <v/>
      </c>
    </row>
    <row r="406" spans="1:15" x14ac:dyDescent="0.25">
      <c r="A406" s="1" t="str">
        <f>IF(exp!C413&lt;&gt;"",exp!B413,"")</f>
        <v/>
      </c>
      <c r="B406" s="1" t="str">
        <f>IF(exp!C413&lt;&gt;"",exp!C413,"")</f>
        <v/>
      </c>
      <c r="C406" s="1" t="str">
        <f>IF(exp!E413&lt;&gt;"",exp!E413,"")</f>
        <v/>
      </c>
      <c r="D406" s="24" t="str">
        <f>IF(exp!F413&lt;&gt;"",exp!F413,"")</f>
        <v/>
      </c>
      <c r="E406" s="1" t="str">
        <f>IF(exp!G413&lt;&gt;"",exp!G413,"")</f>
        <v/>
      </c>
      <c r="F406" s="1" t="str">
        <f>IF(exp!H413&lt;&gt;"",exp!H413,"")</f>
        <v/>
      </c>
      <c r="G406" s="1" t="str">
        <f>IF(exp!I413&lt;&gt;"",VLOOKUP(exp!I413,private!O:P,2,FALSE),"")</f>
        <v>broy</v>
      </c>
      <c r="H406" s="1" t="str">
        <f>IF(exp!J413&lt;&gt;"",exp!J413,"")</f>
        <v/>
      </c>
      <c r="I406" s="1" t="str">
        <f>IF(exp!K413&lt;&gt;"",exp!K413,"")</f>
        <v/>
      </c>
      <c r="J406" s="1" t="str">
        <f>IF(exp!L413&lt;&gt;"",exp!L413,"")</f>
        <v/>
      </c>
      <c r="K406" s="1" t="str">
        <f>IF(exp!M413&lt;&gt;"",exp!M413,"")</f>
        <v/>
      </c>
      <c r="L406" s="1" t="str">
        <f>IF(exp!N413&lt;&gt;"",exp!N413,"")</f>
        <v/>
      </c>
      <c r="M406" s="1" t="str">
        <f>IF(exp!O413&lt;&gt;"",exp!O413,"")</f>
        <v/>
      </c>
      <c r="N406" s="1" t="str">
        <f>IF(exp!P413&lt;&gt;"",exp!P413,"")</f>
        <v/>
      </c>
      <c r="O406" s="1" t="str">
        <f>IF(exp!Q413&lt;&gt;"",exp!Q413,"")</f>
        <v/>
      </c>
    </row>
    <row r="407" spans="1:15" x14ac:dyDescent="0.25">
      <c r="A407" s="1" t="str">
        <f>IF(exp!C414&lt;&gt;"",exp!B414,"")</f>
        <v/>
      </c>
      <c r="B407" s="1" t="str">
        <f>IF(exp!C414&lt;&gt;"",exp!C414,"")</f>
        <v/>
      </c>
      <c r="C407" s="1" t="str">
        <f>IF(exp!E414&lt;&gt;"",exp!E414,"")</f>
        <v/>
      </c>
      <c r="D407" s="24" t="str">
        <f>IF(exp!F414&lt;&gt;"",exp!F414,"")</f>
        <v/>
      </c>
      <c r="E407" s="1" t="str">
        <f>IF(exp!G414&lt;&gt;"",exp!G414,"")</f>
        <v/>
      </c>
      <c r="F407" s="1" t="str">
        <f>IF(exp!H414&lt;&gt;"",exp!H414,"")</f>
        <v/>
      </c>
      <c r="G407" s="1" t="str">
        <f>IF(exp!I414&lt;&gt;"",VLOOKUP(exp!I414,private!O:P,2,FALSE),"")</f>
        <v>broy</v>
      </c>
      <c r="H407" s="1" t="str">
        <f>IF(exp!J414&lt;&gt;"",exp!J414,"")</f>
        <v/>
      </c>
      <c r="I407" s="1" t="str">
        <f>IF(exp!K414&lt;&gt;"",exp!K414,"")</f>
        <v/>
      </c>
      <c r="J407" s="1" t="str">
        <f>IF(exp!L414&lt;&gt;"",exp!L414,"")</f>
        <v/>
      </c>
      <c r="K407" s="1" t="str">
        <f>IF(exp!M414&lt;&gt;"",exp!M414,"")</f>
        <v/>
      </c>
      <c r="L407" s="1" t="str">
        <f>IF(exp!N414&lt;&gt;"",exp!N414,"")</f>
        <v/>
      </c>
      <c r="M407" s="1" t="str">
        <f>IF(exp!O414&lt;&gt;"",exp!O414,"")</f>
        <v/>
      </c>
      <c r="N407" s="1" t="str">
        <f>IF(exp!P414&lt;&gt;"",exp!P414,"")</f>
        <v/>
      </c>
      <c r="O407" s="1" t="str">
        <f>IF(exp!Q414&lt;&gt;"",exp!Q414,"")</f>
        <v/>
      </c>
    </row>
    <row r="408" spans="1:15" x14ac:dyDescent="0.25">
      <c r="A408" s="1" t="str">
        <f>IF(exp!C415&lt;&gt;"",exp!B415,"")</f>
        <v/>
      </c>
      <c r="B408" s="1" t="str">
        <f>IF(exp!C415&lt;&gt;"",exp!C415,"")</f>
        <v/>
      </c>
      <c r="C408" s="1" t="str">
        <f>IF(exp!E415&lt;&gt;"",exp!E415,"")</f>
        <v/>
      </c>
      <c r="D408" s="24" t="str">
        <f>IF(exp!F415&lt;&gt;"",exp!F415,"")</f>
        <v/>
      </c>
      <c r="E408" s="1" t="str">
        <f>IF(exp!G415&lt;&gt;"",exp!G415,"")</f>
        <v/>
      </c>
      <c r="F408" s="1" t="str">
        <f>IF(exp!H415&lt;&gt;"",exp!H415,"")</f>
        <v/>
      </c>
      <c r="G408" s="1" t="str">
        <f>IF(exp!I415&lt;&gt;"",VLOOKUP(exp!I415,private!O:P,2,FALSE),"")</f>
        <v>broy</v>
      </c>
      <c r="H408" s="1" t="str">
        <f>IF(exp!J415&lt;&gt;"",exp!J415,"")</f>
        <v/>
      </c>
      <c r="I408" s="1" t="str">
        <f>IF(exp!K415&lt;&gt;"",exp!K415,"")</f>
        <v/>
      </c>
      <c r="J408" s="1" t="str">
        <f>IF(exp!L415&lt;&gt;"",exp!L415,"")</f>
        <v/>
      </c>
      <c r="K408" s="1" t="str">
        <f>IF(exp!M415&lt;&gt;"",exp!M415,"")</f>
        <v/>
      </c>
      <c r="L408" s="1" t="str">
        <f>IF(exp!N415&lt;&gt;"",exp!N415,"")</f>
        <v/>
      </c>
      <c r="M408" s="1" t="str">
        <f>IF(exp!O415&lt;&gt;"",exp!O415,"")</f>
        <v/>
      </c>
      <c r="N408" s="1" t="str">
        <f>IF(exp!P415&lt;&gt;"",exp!P415,"")</f>
        <v/>
      </c>
      <c r="O408" s="1" t="str">
        <f>IF(exp!Q415&lt;&gt;"",exp!Q415,"")</f>
        <v/>
      </c>
    </row>
    <row r="409" spans="1:15" x14ac:dyDescent="0.25">
      <c r="A409" s="1" t="str">
        <f>IF(exp!C416&lt;&gt;"",exp!B416,"")</f>
        <v/>
      </c>
      <c r="B409" s="1" t="str">
        <f>IF(exp!C416&lt;&gt;"",exp!C416,"")</f>
        <v/>
      </c>
      <c r="C409" s="1" t="str">
        <f>IF(exp!E416&lt;&gt;"",exp!E416,"")</f>
        <v/>
      </c>
      <c r="D409" s="24" t="str">
        <f>IF(exp!F416&lt;&gt;"",exp!F416,"")</f>
        <v/>
      </c>
      <c r="E409" s="1" t="str">
        <f>IF(exp!G416&lt;&gt;"",exp!G416,"")</f>
        <v/>
      </c>
      <c r="F409" s="1" t="str">
        <f>IF(exp!H416&lt;&gt;"",exp!H416,"")</f>
        <v/>
      </c>
      <c r="G409" s="1" t="str">
        <f>IF(exp!I416&lt;&gt;"",VLOOKUP(exp!I416,private!O:P,2,FALSE),"")</f>
        <v>broy</v>
      </c>
      <c r="H409" s="1" t="str">
        <f>IF(exp!J416&lt;&gt;"",exp!J416,"")</f>
        <v/>
      </c>
      <c r="I409" s="1" t="str">
        <f>IF(exp!K416&lt;&gt;"",exp!K416,"")</f>
        <v/>
      </c>
      <c r="J409" s="1" t="str">
        <f>IF(exp!L416&lt;&gt;"",exp!L416,"")</f>
        <v/>
      </c>
      <c r="K409" s="1" t="str">
        <f>IF(exp!M416&lt;&gt;"",exp!M416,"")</f>
        <v/>
      </c>
      <c r="L409" s="1" t="str">
        <f>IF(exp!N416&lt;&gt;"",exp!N416,"")</f>
        <v/>
      </c>
      <c r="M409" s="1" t="str">
        <f>IF(exp!O416&lt;&gt;"",exp!O416,"")</f>
        <v/>
      </c>
      <c r="N409" s="1" t="str">
        <f>IF(exp!P416&lt;&gt;"",exp!P416,"")</f>
        <v/>
      </c>
      <c r="O409" s="1" t="str">
        <f>IF(exp!Q416&lt;&gt;"",exp!Q416,"")</f>
        <v/>
      </c>
    </row>
    <row r="410" spans="1:15" x14ac:dyDescent="0.25">
      <c r="A410" s="1" t="str">
        <f>IF(exp!C417&lt;&gt;"",exp!B417,"")</f>
        <v/>
      </c>
      <c r="B410" s="1" t="str">
        <f>IF(exp!C417&lt;&gt;"",exp!C417,"")</f>
        <v/>
      </c>
      <c r="C410" s="1" t="str">
        <f>IF(exp!E417&lt;&gt;"",exp!E417,"")</f>
        <v/>
      </c>
      <c r="D410" s="24" t="str">
        <f>IF(exp!F417&lt;&gt;"",exp!F417,"")</f>
        <v/>
      </c>
      <c r="E410" s="1" t="str">
        <f>IF(exp!G417&lt;&gt;"",exp!G417,"")</f>
        <v/>
      </c>
      <c r="F410" s="1" t="str">
        <f>IF(exp!H417&lt;&gt;"",exp!H417,"")</f>
        <v/>
      </c>
      <c r="G410" s="1" t="str">
        <f>IF(exp!I417&lt;&gt;"",VLOOKUP(exp!I417,private!O:P,2,FALSE),"")</f>
        <v>broy</v>
      </c>
      <c r="H410" s="1" t="str">
        <f>IF(exp!J417&lt;&gt;"",exp!J417,"")</f>
        <v/>
      </c>
      <c r="I410" s="1" t="str">
        <f>IF(exp!K417&lt;&gt;"",exp!K417,"")</f>
        <v/>
      </c>
      <c r="J410" s="1" t="str">
        <f>IF(exp!L417&lt;&gt;"",exp!L417,"")</f>
        <v/>
      </c>
      <c r="K410" s="1" t="str">
        <f>IF(exp!M417&lt;&gt;"",exp!M417,"")</f>
        <v/>
      </c>
      <c r="L410" s="1" t="str">
        <f>IF(exp!N417&lt;&gt;"",exp!N417,"")</f>
        <v/>
      </c>
      <c r="M410" s="1" t="str">
        <f>IF(exp!O417&lt;&gt;"",exp!O417,"")</f>
        <v/>
      </c>
      <c r="N410" s="1" t="str">
        <f>IF(exp!P417&lt;&gt;"",exp!P417,"")</f>
        <v/>
      </c>
      <c r="O410" s="1" t="str">
        <f>IF(exp!Q417&lt;&gt;"",exp!Q417,"")</f>
        <v/>
      </c>
    </row>
    <row r="411" spans="1:15" x14ac:dyDescent="0.25">
      <c r="A411" s="1" t="str">
        <f>IF(exp!C418&lt;&gt;"",exp!B418,"")</f>
        <v/>
      </c>
      <c r="B411" s="1" t="str">
        <f>IF(exp!C418&lt;&gt;"",exp!C418,"")</f>
        <v/>
      </c>
      <c r="C411" s="1" t="str">
        <f>IF(exp!E418&lt;&gt;"",exp!E418,"")</f>
        <v/>
      </c>
      <c r="D411" s="24" t="str">
        <f>IF(exp!F418&lt;&gt;"",exp!F418,"")</f>
        <v/>
      </c>
      <c r="E411" s="1" t="str">
        <f>IF(exp!G418&lt;&gt;"",exp!G418,"")</f>
        <v/>
      </c>
      <c r="F411" s="1" t="str">
        <f>IF(exp!H418&lt;&gt;"",exp!H418,"")</f>
        <v/>
      </c>
      <c r="G411" s="1" t="str">
        <f>IF(exp!I418&lt;&gt;"",VLOOKUP(exp!I418,private!O:P,2,FALSE),"")</f>
        <v>broy</v>
      </c>
      <c r="H411" s="1" t="str">
        <f>IF(exp!J418&lt;&gt;"",exp!J418,"")</f>
        <v/>
      </c>
      <c r="I411" s="1" t="str">
        <f>IF(exp!K418&lt;&gt;"",exp!K418,"")</f>
        <v/>
      </c>
      <c r="J411" s="1" t="str">
        <f>IF(exp!L418&lt;&gt;"",exp!L418,"")</f>
        <v/>
      </c>
      <c r="K411" s="1" t="str">
        <f>IF(exp!M418&lt;&gt;"",exp!M418,"")</f>
        <v/>
      </c>
      <c r="L411" s="1" t="str">
        <f>IF(exp!N418&lt;&gt;"",exp!N418,"")</f>
        <v/>
      </c>
      <c r="M411" s="1" t="str">
        <f>IF(exp!O418&lt;&gt;"",exp!O418,"")</f>
        <v/>
      </c>
      <c r="N411" s="1" t="str">
        <f>IF(exp!P418&lt;&gt;"",exp!P418,"")</f>
        <v/>
      </c>
      <c r="O411" s="1" t="str">
        <f>IF(exp!Q418&lt;&gt;"",exp!Q418,"")</f>
        <v/>
      </c>
    </row>
    <row r="412" spans="1:15" x14ac:dyDescent="0.25">
      <c r="A412" s="1" t="str">
        <f>IF(exp!C419&lt;&gt;"",exp!B419,"")</f>
        <v/>
      </c>
      <c r="B412" s="1" t="str">
        <f>IF(exp!C419&lt;&gt;"",exp!C419,"")</f>
        <v/>
      </c>
      <c r="C412" s="1" t="str">
        <f>IF(exp!E419&lt;&gt;"",exp!E419,"")</f>
        <v/>
      </c>
      <c r="D412" s="24" t="str">
        <f>IF(exp!F419&lt;&gt;"",exp!F419,"")</f>
        <v/>
      </c>
      <c r="E412" s="1" t="str">
        <f>IF(exp!G419&lt;&gt;"",exp!G419,"")</f>
        <v/>
      </c>
      <c r="F412" s="1" t="str">
        <f>IF(exp!H419&lt;&gt;"",exp!H419,"")</f>
        <v/>
      </c>
      <c r="G412" s="1" t="str">
        <f>IF(exp!I419&lt;&gt;"",VLOOKUP(exp!I419,private!O:P,2,FALSE),"")</f>
        <v>broy</v>
      </c>
      <c r="H412" s="1" t="str">
        <f>IF(exp!J419&lt;&gt;"",exp!J419,"")</f>
        <v/>
      </c>
      <c r="I412" s="1" t="str">
        <f>IF(exp!K419&lt;&gt;"",exp!K419,"")</f>
        <v/>
      </c>
      <c r="J412" s="1" t="str">
        <f>IF(exp!L419&lt;&gt;"",exp!L419,"")</f>
        <v/>
      </c>
      <c r="K412" s="1" t="str">
        <f>IF(exp!M419&lt;&gt;"",exp!M419,"")</f>
        <v/>
      </c>
      <c r="L412" s="1" t="str">
        <f>IF(exp!N419&lt;&gt;"",exp!N419,"")</f>
        <v/>
      </c>
      <c r="M412" s="1" t="str">
        <f>IF(exp!O419&lt;&gt;"",exp!O419,"")</f>
        <v/>
      </c>
      <c r="N412" s="1" t="str">
        <f>IF(exp!P419&lt;&gt;"",exp!P419,"")</f>
        <v/>
      </c>
      <c r="O412" s="1" t="str">
        <f>IF(exp!Q419&lt;&gt;"",exp!Q419,"")</f>
        <v/>
      </c>
    </row>
    <row r="413" spans="1:15" x14ac:dyDescent="0.25">
      <c r="A413" s="1" t="str">
        <f>IF(exp!C420&lt;&gt;"",exp!B420,"")</f>
        <v/>
      </c>
      <c r="B413" s="1" t="str">
        <f>IF(exp!C420&lt;&gt;"",exp!C420,"")</f>
        <v/>
      </c>
      <c r="C413" s="1" t="str">
        <f>IF(exp!E420&lt;&gt;"",exp!E420,"")</f>
        <v/>
      </c>
      <c r="D413" s="24" t="str">
        <f>IF(exp!F420&lt;&gt;"",exp!F420,"")</f>
        <v/>
      </c>
      <c r="E413" s="1" t="str">
        <f>IF(exp!G420&lt;&gt;"",exp!G420,"")</f>
        <v/>
      </c>
      <c r="F413" s="1" t="str">
        <f>IF(exp!H420&lt;&gt;"",exp!H420,"")</f>
        <v/>
      </c>
      <c r="G413" s="1" t="str">
        <f>IF(exp!I420&lt;&gt;"",VLOOKUP(exp!I420,private!O:P,2,FALSE),"")</f>
        <v>broy</v>
      </c>
      <c r="H413" s="1" t="str">
        <f>IF(exp!J420&lt;&gt;"",exp!J420,"")</f>
        <v/>
      </c>
      <c r="I413" s="1" t="str">
        <f>IF(exp!K420&lt;&gt;"",exp!K420,"")</f>
        <v/>
      </c>
      <c r="J413" s="1" t="str">
        <f>IF(exp!L420&lt;&gt;"",exp!L420,"")</f>
        <v/>
      </c>
      <c r="K413" s="1" t="str">
        <f>IF(exp!M420&lt;&gt;"",exp!M420,"")</f>
        <v/>
      </c>
      <c r="L413" s="1" t="str">
        <f>IF(exp!N420&lt;&gt;"",exp!N420,"")</f>
        <v/>
      </c>
      <c r="M413" s="1" t="str">
        <f>IF(exp!O420&lt;&gt;"",exp!O420,"")</f>
        <v/>
      </c>
      <c r="N413" s="1" t="str">
        <f>IF(exp!P420&lt;&gt;"",exp!P420,"")</f>
        <v/>
      </c>
      <c r="O413" s="1" t="str">
        <f>IF(exp!Q420&lt;&gt;"",exp!Q420,"")</f>
        <v/>
      </c>
    </row>
    <row r="414" spans="1:15" x14ac:dyDescent="0.25">
      <c r="A414" s="1" t="str">
        <f>IF(exp!C421&lt;&gt;"",exp!B421,"")</f>
        <v/>
      </c>
      <c r="B414" s="1" t="str">
        <f>IF(exp!C421&lt;&gt;"",exp!C421,"")</f>
        <v/>
      </c>
      <c r="C414" s="1" t="str">
        <f>IF(exp!E421&lt;&gt;"",exp!E421,"")</f>
        <v/>
      </c>
      <c r="D414" s="24" t="str">
        <f>IF(exp!F421&lt;&gt;"",exp!F421,"")</f>
        <v/>
      </c>
      <c r="E414" s="1" t="str">
        <f>IF(exp!G421&lt;&gt;"",exp!G421,"")</f>
        <v/>
      </c>
      <c r="F414" s="1" t="str">
        <f>IF(exp!H421&lt;&gt;"",exp!H421,"")</f>
        <v/>
      </c>
      <c r="G414" s="1" t="str">
        <f>IF(exp!I421&lt;&gt;"",VLOOKUP(exp!I421,private!O:P,2,FALSE),"")</f>
        <v>broy</v>
      </c>
      <c r="H414" s="1" t="str">
        <f>IF(exp!J421&lt;&gt;"",exp!J421,"")</f>
        <v/>
      </c>
      <c r="I414" s="1" t="str">
        <f>IF(exp!K421&lt;&gt;"",exp!K421,"")</f>
        <v/>
      </c>
      <c r="J414" s="1" t="str">
        <f>IF(exp!L421&lt;&gt;"",exp!L421,"")</f>
        <v/>
      </c>
      <c r="K414" s="1" t="str">
        <f>IF(exp!M421&lt;&gt;"",exp!M421,"")</f>
        <v/>
      </c>
      <c r="L414" s="1" t="str">
        <f>IF(exp!N421&lt;&gt;"",exp!N421,"")</f>
        <v/>
      </c>
      <c r="M414" s="1" t="str">
        <f>IF(exp!O421&lt;&gt;"",exp!O421,"")</f>
        <v/>
      </c>
      <c r="N414" s="1" t="str">
        <f>IF(exp!P421&lt;&gt;"",exp!P421,"")</f>
        <v/>
      </c>
      <c r="O414" s="1" t="str">
        <f>IF(exp!Q421&lt;&gt;"",exp!Q421,"")</f>
        <v/>
      </c>
    </row>
    <row r="415" spans="1:15" x14ac:dyDescent="0.25">
      <c r="A415" s="1" t="str">
        <f>IF(exp!C422&lt;&gt;"",exp!B422,"")</f>
        <v/>
      </c>
      <c r="B415" s="1" t="str">
        <f>IF(exp!C422&lt;&gt;"",exp!C422,"")</f>
        <v/>
      </c>
      <c r="C415" s="1" t="str">
        <f>IF(exp!E422&lt;&gt;"",exp!E422,"")</f>
        <v/>
      </c>
      <c r="D415" s="24" t="str">
        <f>IF(exp!F422&lt;&gt;"",exp!F422,"")</f>
        <v/>
      </c>
      <c r="E415" s="1" t="str">
        <f>IF(exp!G422&lt;&gt;"",exp!G422,"")</f>
        <v/>
      </c>
      <c r="F415" s="1" t="str">
        <f>IF(exp!H422&lt;&gt;"",exp!H422,"")</f>
        <v/>
      </c>
      <c r="G415" s="1" t="str">
        <f>IF(exp!I422&lt;&gt;"",VLOOKUP(exp!I422,private!O:P,2,FALSE),"")</f>
        <v>broy</v>
      </c>
      <c r="H415" s="1" t="str">
        <f>IF(exp!J422&lt;&gt;"",exp!J422,"")</f>
        <v/>
      </c>
      <c r="I415" s="1" t="str">
        <f>IF(exp!K422&lt;&gt;"",exp!K422,"")</f>
        <v/>
      </c>
      <c r="J415" s="1" t="str">
        <f>IF(exp!L422&lt;&gt;"",exp!L422,"")</f>
        <v/>
      </c>
      <c r="K415" s="1" t="str">
        <f>IF(exp!M422&lt;&gt;"",exp!M422,"")</f>
        <v/>
      </c>
      <c r="L415" s="1" t="str">
        <f>IF(exp!N422&lt;&gt;"",exp!N422,"")</f>
        <v/>
      </c>
      <c r="M415" s="1" t="str">
        <f>IF(exp!O422&lt;&gt;"",exp!O422,"")</f>
        <v/>
      </c>
      <c r="N415" s="1" t="str">
        <f>IF(exp!P422&lt;&gt;"",exp!P422,"")</f>
        <v/>
      </c>
      <c r="O415" s="1" t="str">
        <f>IF(exp!Q422&lt;&gt;"",exp!Q422,"")</f>
        <v/>
      </c>
    </row>
    <row r="416" spans="1:15" x14ac:dyDescent="0.25">
      <c r="A416" s="1" t="str">
        <f>IF(exp!C423&lt;&gt;"",exp!B423,"")</f>
        <v/>
      </c>
      <c r="B416" s="1" t="str">
        <f>IF(exp!C423&lt;&gt;"",exp!C423,"")</f>
        <v/>
      </c>
      <c r="C416" s="1" t="str">
        <f>IF(exp!E423&lt;&gt;"",exp!E423,"")</f>
        <v/>
      </c>
      <c r="D416" s="24" t="str">
        <f>IF(exp!F423&lt;&gt;"",exp!F423,"")</f>
        <v/>
      </c>
      <c r="E416" s="1" t="str">
        <f>IF(exp!G423&lt;&gt;"",exp!G423,"")</f>
        <v/>
      </c>
      <c r="F416" s="1" t="str">
        <f>IF(exp!H423&lt;&gt;"",exp!H423,"")</f>
        <v/>
      </c>
      <c r="G416" s="1" t="str">
        <f>IF(exp!I423&lt;&gt;"",VLOOKUP(exp!I423,private!O:P,2,FALSE),"")</f>
        <v>broy</v>
      </c>
      <c r="H416" s="1" t="str">
        <f>IF(exp!J423&lt;&gt;"",exp!J423,"")</f>
        <v/>
      </c>
      <c r="I416" s="1" t="str">
        <f>IF(exp!K423&lt;&gt;"",exp!K423,"")</f>
        <v/>
      </c>
      <c r="J416" s="1" t="str">
        <f>IF(exp!L423&lt;&gt;"",exp!L423,"")</f>
        <v/>
      </c>
      <c r="K416" s="1" t="str">
        <f>IF(exp!M423&lt;&gt;"",exp!M423,"")</f>
        <v/>
      </c>
      <c r="L416" s="1" t="str">
        <f>IF(exp!N423&lt;&gt;"",exp!N423,"")</f>
        <v/>
      </c>
      <c r="M416" s="1" t="str">
        <f>IF(exp!O423&lt;&gt;"",exp!O423,"")</f>
        <v/>
      </c>
      <c r="N416" s="1" t="str">
        <f>IF(exp!P423&lt;&gt;"",exp!P423,"")</f>
        <v/>
      </c>
      <c r="O416" s="1" t="str">
        <f>IF(exp!Q423&lt;&gt;"",exp!Q423,"")</f>
        <v/>
      </c>
    </row>
    <row r="417" spans="1:15" x14ac:dyDescent="0.25">
      <c r="A417" s="1" t="str">
        <f>IF(exp!C424&lt;&gt;"",exp!B424,"")</f>
        <v/>
      </c>
      <c r="B417" s="1" t="str">
        <f>IF(exp!C424&lt;&gt;"",exp!C424,"")</f>
        <v/>
      </c>
      <c r="C417" s="1" t="str">
        <f>IF(exp!E424&lt;&gt;"",exp!E424,"")</f>
        <v/>
      </c>
      <c r="D417" s="24" t="str">
        <f>IF(exp!F424&lt;&gt;"",exp!F424,"")</f>
        <v/>
      </c>
      <c r="E417" s="1" t="str">
        <f>IF(exp!G424&lt;&gt;"",exp!G424,"")</f>
        <v/>
      </c>
      <c r="F417" s="1" t="str">
        <f>IF(exp!H424&lt;&gt;"",exp!H424,"")</f>
        <v/>
      </c>
      <c r="G417" s="1" t="str">
        <f>IF(exp!I424&lt;&gt;"",VLOOKUP(exp!I424,private!O:P,2,FALSE),"")</f>
        <v>broy</v>
      </c>
      <c r="H417" s="1" t="str">
        <f>IF(exp!J424&lt;&gt;"",exp!J424,"")</f>
        <v/>
      </c>
      <c r="I417" s="1" t="str">
        <f>IF(exp!K424&lt;&gt;"",exp!K424,"")</f>
        <v/>
      </c>
      <c r="J417" s="1" t="str">
        <f>IF(exp!L424&lt;&gt;"",exp!L424,"")</f>
        <v/>
      </c>
      <c r="K417" s="1" t="str">
        <f>IF(exp!M424&lt;&gt;"",exp!M424,"")</f>
        <v/>
      </c>
      <c r="L417" s="1" t="str">
        <f>IF(exp!N424&lt;&gt;"",exp!N424,"")</f>
        <v/>
      </c>
      <c r="M417" s="1" t="str">
        <f>IF(exp!O424&lt;&gt;"",exp!O424,"")</f>
        <v/>
      </c>
      <c r="N417" s="1" t="str">
        <f>IF(exp!P424&lt;&gt;"",exp!P424,"")</f>
        <v/>
      </c>
      <c r="O417" s="1" t="str">
        <f>IF(exp!Q424&lt;&gt;"",exp!Q424,"")</f>
        <v/>
      </c>
    </row>
    <row r="418" spans="1:15" x14ac:dyDescent="0.25">
      <c r="A418" s="1" t="str">
        <f>IF(exp!C425&lt;&gt;"",exp!B425,"")</f>
        <v/>
      </c>
      <c r="B418" s="1" t="str">
        <f>IF(exp!C425&lt;&gt;"",exp!C425,"")</f>
        <v/>
      </c>
      <c r="C418" s="1" t="str">
        <f>IF(exp!E425&lt;&gt;"",exp!E425,"")</f>
        <v/>
      </c>
      <c r="D418" s="24" t="str">
        <f>IF(exp!F425&lt;&gt;"",exp!F425,"")</f>
        <v/>
      </c>
      <c r="E418" s="1" t="str">
        <f>IF(exp!G425&lt;&gt;"",exp!G425,"")</f>
        <v/>
      </c>
      <c r="F418" s="1" t="str">
        <f>IF(exp!H425&lt;&gt;"",exp!H425,"")</f>
        <v/>
      </c>
      <c r="G418" s="1" t="str">
        <f>IF(exp!I425&lt;&gt;"",VLOOKUP(exp!I425,private!O:P,2,FALSE),"")</f>
        <v>broy</v>
      </c>
      <c r="H418" s="1" t="str">
        <f>IF(exp!J425&lt;&gt;"",exp!J425,"")</f>
        <v/>
      </c>
      <c r="I418" s="1" t="str">
        <f>IF(exp!K425&lt;&gt;"",exp!K425,"")</f>
        <v/>
      </c>
      <c r="J418" s="1" t="str">
        <f>IF(exp!L425&lt;&gt;"",exp!L425,"")</f>
        <v/>
      </c>
      <c r="K418" s="1" t="str">
        <f>IF(exp!M425&lt;&gt;"",exp!M425,"")</f>
        <v/>
      </c>
      <c r="L418" s="1" t="str">
        <f>IF(exp!N425&lt;&gt;"",exp!N425,"")</f>
        <v/>
      </c>
      <c r="M418" s="1" t="str">
        <f>IF(exp!O425&lt;&gt;"",exp!O425,"")</f>
        <v/>
      </c>
      <c r="N418" s="1" t="str">
        <f>IF(exp!P425&lt;&gt;"",exp!P425,"")</f>
        <v/>
      </c>
      <c r="O418" s="1" t="str">
        <f>IF(exp!Q425&lt;&gt;"",exp!Q425,"")</f>
        <v/>
      </c>
    </row>
    <row r="419" spans="1:15" x14ac:dyDescent="0.25">
      <c r="A419" s="1" t="str">
        <f>IF(exp!C426&lt;&gt;"",exp!B426,"")</f>
        <v/>
      </c>
      <c r="B419" s="1" t="str">
        <f>IF(exp!C426&lt;&gt;"",exp!C426,"")</f>
        <v/>
      </c>
      <c r="C419" s="1" t="str">
        <f>IF(exp!E426&lt;&gt;"",exp!E426,"")</f>
        <v/>
      </c>
      <c r="D419" s="24" t="str">
        <f>IF(exp!F426&lt;&gt;"",exp!F426,"")</f>
        <v/>
      </c>
      <c r="E419" s="1" t="str">
        <f>IF(exp!G426&lt;&gt;"",exp!G426,"")</f>
        <v/>
      </c>
      <c r="F419" s="1" t="str">
        <f>IF(exp!H426&lt;&gt;"",exp!H426,"")</f>
        <v/>
      </c>
      <c r="G419" s="1" t="str">
        <f>IF(exp!I426&lt;&gt;"",VLOOKUP(exp!I426,private!O:P,2,FALSE),"")</f>
        <v>broy</v>
      </c>
      <c r="H419" s="1" t="str">
        <f>IF(exp!J426&lt;&gt;"",exp!J426,"")</f>
        <v/>
      </c>
      <c r="I419" s="1" t="str">
        <f>IF(exp!K426&lt;&gt;"",exp!K426,"")</f>
        <v/>
      </c>
      <c r="J419" s="1" t="str">
        <f>IF(exp!L426&lt;&gt;"",exp!L426,"")</f>
        <v/>
      </c>
      <c r="K419" s="1" t="str">
        <f>IF(exp!M426&lt;&gt;"",exp!M426,"")</f>
        <v/>
      </c>
      <c r="L419" s="1" t="str">
        <f>IF(exp!N426&lt;&gt;"",exp!N426,"")</f>
        <v/>
      </c>
      <c r="M419" s="1" t="str">
        <f>IF(exp!O426&lt;&gt;"",exp!O426,"")</f>
        <v/>
      </c>
      <c r="N419" s="1" t="str">
        <f>IF(exp!P426&lt;&gt;"",exp!P426,"")</f>
        <v/>
      </c>
      <c r="O419" s="1" t="str">
        <f>IF(exp!Q426&lt;&gt;"",exp!Q426,"")</f>
        <v/>
      </c>
    </row>
    <row r="420" spans="1:15" x14ac:dyDescent="0.25">
      <c r="A420" s="1" t="str">
        <f>IF(exp!C427&lt;&gt;"",exp!B427,"")</f>
        <v/>
      </c>
      <c r="B420" s="1" t="str">
        <f>IF(exp!C427&lt;&gt;"",exp!C427,"")</f>
        <v/>
      </c>
      <c r="C420" s="1" t="str">
        <f>IF(exp!E427&lt;&gt;"",exp!E427,"")</f>
        <v/>
      </c>
      <c r="D420" s="24" t="str">
        <f>IF(exp!F427&lt;&gt;"",exp!F427,"")</f>
        <v/>
      </c>
      <c r="E420" s="1" t="str">
        <f>IF(exp!G427&lt;&gt;"",exp!G427,"")</f>
        <v/>
      </c>
      <c r="F420" s="1" t="str">
        <f>IF(exp!H427&lt;&gt;"",exp!H427,"")</f>
        <v/>
      </c>
      <c r="G420" s="1" t="str">
        <f>IF(exp!I427&lt;&gt;"",VLOOKUP(exp!I427,private!O:P,2,FALSE),"")</f>
        <v>broy</v>
      </c>
      <c r="H420" s="1" t="str">
        <f>IF(exp!J427&lt;&gt;"",exp!J427,"")</f>
        <v/>
      </c>
      <c r="I420" s="1" t="str">
        <f>IF(exp!K427&lt;&gt;"",exp!K427,"")</f>
        <v/>
      </c>
      <c r="J420" s="1" t="str">
        <f>IF(exp!L427&lt;&gt;"",exp!L427,"")</f>
        <v/>
      </c>
      <c r="K420" s="1" t="str">
        <f>IF(exp!M427&lt;&gt;"",exp!M427,"")</f>
        <v/>
      </c>
      <c r="L420" s="1" t="str">
        <f>IF(exp!N427&lt;&gt;"",exp!N427,"")</f>
        <v/>
      </c>
      <c r="M420" s="1" t="str">
        <f>IF(exp!O427&lt;&gt;"",exp!O427,"")</f>
        <v/>
      </c>
      <c r="N420" s="1" t="str">
        <f>IF(exp!P427&lt;&gt;"",exp!P427,"")</f>
        <v/>
      </c>
      <c r="O420" s="1" t="str">
        <f>IF(exp!Q427&lt;&gt;"",exp!Q427,"")</f>
        <v/>
      </c>
    </row>
    <row r="421" spans="1:15" x14ac:dyDescent="0.25">
      <c r="A421" s="1" t="str">
        <f>IF(exp!C428&lt;&gt;"",exp!B428,"")</f>
        <v/>
      </c>
      <c r="B421" s="1" t="str">
        <f>IF(exp!C428&lt;&gt;"",exp!C428,"")</f>
        <v/>
      </c>
      <c r="C421" s="1" t="str">
        <f>IF(exp!E428&lt;&gt;"",exp!E428,"")</f>
        <v/>
      </c>
      <c r="D421" s="24" t="str">
        <f>IF(exp!F428&lt;&gt;"",exp!F428,"")</f>
        <v/>
      </c>
      <c r="E421" s="1" t="str">
        <f>IF(exp!G428&lt;&gt;"",exp!G428,"")</f>
        <v/>
      </c>
      <c r="F421" s="1" t="str">
        <f>IF(exp!H428&lt;&gt;"",exp!H428,"")</f>
        <v/>
      </c>
      <c r="G421" s="1" t="str">
        <f>IF(exp!I428&lt;&gt;"",VLOOKUP(exp!I428,private!O:P,2,FALSE),"")</f>
        <v>broy</v>
      </c>
      <c r="H421" s="1" t="str">
        <f>IF(exp!J428&lt;&gt;"",exp!J428,"")</f>
        <v/>
      </c>
      <c r="I421" s="1" t="str">
        <f>IF(exp!K428&lt;&gt;"",exp!K428,"")</f>
        <v/>
      </c>
      <c r="J421" s="1" t="str">
        <f>IF(exp!L428&lt;&gt;"",exp!L428,"")</f>
        <v/>
      </c>
      <c r="K421" s="1" t="str">
        <f>IF(exp!M428&lt;&gt;"",exp!M428,"")</f>
        <v/>
      </c>
      <c r="L421" s="1" t="str">
        <f>IF(exp!N428&lt;&gt;"",exp!N428,"")</f>
        <v/>
      </c>
      <c r="M421" s="1" t="str">
        <f>IF(exp!O428&lt;&gt;"",exp!O428,"")</f>
        <v/>
      </c>
      <c r="N421" s="1" t="str">
        <f>IF(exp!P428&lt;&gt;"",exp!P428,"")</f>
        <v/>
      </c>
      <c r="O421" s="1" t="str">
        <f>IF(exp!Q428&lt;&gt;"",exp!Q428,"")</f>
        <v/>
      </c>
    </row>
    <row r="422" spans="1:15" x14ac:dyDescent="0.25">
      <c r="A422" s="1" t="str">
        <f>IF(exp!C429&lt;&gt;"",exp!B429,"")</f>
        <v/>
      </c>
      <c r="B422" s="1" t="str">
        <f>IF(exp!C429&lt;&gt;"",exp!C429,"")</f>
        <v/>
      </c>
      <c r="C422" s="1" t="str">
        <f>IF(exp!E429&lt;&gt;"",exp!E429,"")</f>
        <v/>
      </c>
      <c r="D422" s="24" t="str">
        <f>IF(exp!F429&lt;&gt;"",exp!F429,"")</f>
        <v/>
      </c>
      <c r="E422" s="1" t="str">
        <f>IF(exp!G429&lt;&gt;"",exp!G429,"")</f>
        <v/>
      </c>
      <c r="F422" s="1" t="str">
        <f>IF(exp!H429&lt;&gt;"",exp!H429,"")</f>
        <v/>
      </c>
      <c r="G422" s="1" t="str">
        <f>IF(exp!I429&lt;&gt;"",VLOOKUP(exp!I429,private!O:P,2,FALSE),"")</f>
        <v>broy</v>
      </c>
      <c r="H422" s="1" t="str">
        <f>IF(exp!J429&lt;&gt;"",exp!J429,"")</f>
        <v/>
      </c>
      <c r="I422" s="1" t="str">
        <f>IF(exp!K429&lt;&gt;"",exp!K429,"")</f>
        <v/>
      </c>
      <c r="J422" s="1" t="str">
        <f>IF(exp!L429&lt;&gt;"",exp!L429,"")</f>
        <v/>
      </c>
      <c r="K422" s="1" t="str">
        <f>IF(exp!M429&lt;&gt;"",exp!M429,"")</f>
        <v/>
      </c>
      <c r="L422" s="1" t="str">
        <f>IF(exp!N429&lt;&gt;"",exp!N429,"")</f>
        <v/>
      </c>
      <c r="M422" s="1" t="str">
        <f>IF(exp!O429&lt;&gt;"",exp!O429,"")</f>
        <v/>
      </c>
      <c r="N422" s="1" t="str">
        <f>IF(exp!P429&lt;&gt;"",exp!P429,"")</f>
        <v/>
      </c>
      <c r="O422" s="1" t="str">
        <f>IF(exp!Q429&lt;&gt;"",exp!Q429,"")</f>
        <v/>
      </c>
    </row>
    <row r="423" spans="1:15" x14ac:dyDescent="0.25">
      <c r="A423" s="1" t="str">
        <f>IF(exp!C430&lt;&gt;"",exp!B430,"")</f>
        <v/>
      </c>
      <c r="B423" s="1" t="str">
        <f>IF(exp!C430&lt;&gt;"",exp!C430,"")</f>
        <v/>
      </c>
      <c r="C423" s="1" t="str">
        <f>IF(exp!E430&lt;&gt;"",exp!E430,"")</f>
        <v/>
      </c>
      <c r="D423" s="24" t="str">
        <f>IF(exp!F430&lt;&gt;"",exp!F430,"")</f>
        <v/>
      </c>
      <c r="E423" s="1" t="str">
        <f>IF(exp!G430&lt;&gt;"",exp!G430,"")</f>
        <v/>
      </c>
      <c r="F423" s="1" t="str">
        <f>IF(exp!H430&lt;&gt;"",exp!H430,"")</f>
        <v/>
      </c>
      <c r="G423" s="1" t="str">
        <f>IF(exp!I430&lt;&gt;"",VLOOKUP(exp!I430,private!O:P,2,FALSE),"")</f>
        <v>broy</v>
      </c>
      <c r="H423" s="1" t="str">
        <f>IF(exp!J430&lt;&gt;"",exp!J430,"")</f>
        <v/>
      </c>
      <c r="I423" s="1" t="str">
        <f>IF(exp!K430&lt;&gt;"",exp!K430,"")</f>
        <v/>
      </c>
      <c r="J423" s="1" t="str">
        <f>IF(exp!L430&lt;&gt;"",exp!L430,"")</f>
        <v/>
      </c>
      <c r="K423" s="1" t="str">
        <f>IF(exp!M430&lt;&gt;"",exp!M430,"")</f>
        <v/>
      </c>
      <c r="L423" s="1" t="str">
        <f>IF(exp!N430&lt;&gt;"",exp!N430,"")</f>
        <v/>
      </c>
      <c r="M423" s="1" t="str">
        <f>IF(exp!O430&lt;&gt;"",exp!O430,"")</f>
        <v/>
      </c>
      <c r="N423" s="1" t="str">
        <f>IF(exp!P430&lt;&gt;"",exp!P430,"")</f>
        <v/>
      </c>
      <c r="O423" s="1" t="str">
        <f>IF(exp!Q430&lt;&gt;"",exp!Q430,"")</f>
        <v/>
      </c>
    </row>
    <row r="424" spans="1:15" x14ac:dyDescent="0.25">
      <c r="A424" s="1" t="str">
        <f>IF(exp!C431&lt;&gt;"",exp!B431,"")</f>
        <v/>
      </c>
      <c r="B424" s="1" t="str">
        <f>IF(exp!C431&lt;&gt;"",exp!C431,"")</f>
        <v/>
      </c>
      <c r="C424" s="1" t="str">
        <f>IF(exp!E431&lt;&gt;"",exp!E431,"")</f>
        <v/>
      </c>
      <c r="D424" s="24" t="str">
        <f>IF(exp!F431&lt;&gt;"",exp!F431,"")</f>
        <v/>
      </c>
      <c r="E424" s="1" t="str">
        <f>IF(exp!G431&lt;&gt;"",exp!G431,"")</f>
        <v/>
      </c>
      <c r="F424" s="1" t="str">
        <f>IF(exp!H431&lt;&gt;"",exp!H431,"")</f>
        <v/>
      </c>
      <c r="G424" s="1" t="str">
        <f>IF(exp!I431&lt;&gt;"",VLOOKUP(exp!I431,private!O:P,2,FALSE),"")</f>
        <v>broy</v>
      </c>
      <c r="H424" s="1" t="str">
        <f>IF(exp!J431&lt;&gt;"",exp!J431,"")</f>
        <v/>
      </c>
      <c r="I424" s="1" t="str">
        <f>IF(exp!K431&lt;&gt;"",exp!K431,"")</f>
        <v/>
      </c>
      <c r="J424" s="1" t="str">
        <f>IF(exp!L431&lt;&gt;"",exp!L431,"")</f>
        <v/>
      </c>
      <c r="K424" s="1" t="str">
        <f>IF(exp!M431&lt;&gt;"",exp!M431,"")</f>
        <v/>
      </c>
      <c r="L424" s="1" t="str">
        <f>IF(exp!N431&lt;&gt;"",exp!N431,"")</f>
        <v/>
      </c>
      <c r="M424" s="1" t="str">
        <f>IF(exp!O431&lt;&gt;"",exp!O431,"")</f>
        <v/>
      </c>
      <c r="N424" s="1" t="str">
        <f>IF(exp!P431&lt;&gt;"",exp!P431,"")</f>
        <v/>
      </c>
      <c r="O424" s="1" t="str">
        <f>IF(exp!Q431&lt;&gt;"",exp!Q431,"")</f>
        <v/>
      </c>
    </row>
    <row r="425" spans="1:15" x14ac:dyDescent="0.25">
      <c r="A425" s="1" t="str">
        <f>IF(exp!C432&lt;&gt;"",exp!B432,"")</f>
        <v/>
      </c>
      <c r="B425" s="1" t="str">
        <f>IF(exp!C432&lt;&gt;"",exp!C432,"")</f>
        <v/>
      </c>
      <c r="C425" s="1" t="str">
        <f>IF(exp!E432&lt;&gt;"",exp!E432,"")</f>
        <v/>
      </c>
      <c r="D425" s="24" t="str">
        <f>IF(exp!F432&lt;&gt;"",exp!F432,"")</f>
        <v/>
      </c>
      <c r="E425" s="1" t="str">
        <f>IF(exp!G432&lt;&gt;"",exp!G432,"")</f>
        <v/>
      </c>
      <c r="F425" s="1" t="str">
        <f>IF(exp!H432&lt;&gt;"",exp!H432,"")</f>
        <v/>
      </c>
      <c r="G425" s="1" t="str">
        <f>IF(exp!I432&lt;&gt;"",VLOOKUP(exp!I432,private!O:P,2,FALSE),"")</f>
        <v>broy</v>
      </c>
      <c r="H425" s="1" t="str">
        <f>IF(exp!J432&lt;&gt;"",exp!J432,"")</f>
        <v/>
      </c>
      <c r="I425" s="1" t="str">
        <f>IF(exp!K432&lt;&gt;"",exp!K432,"")</f>
        <v/>
      </c>
      <c r="J425" s="1" t="str">
        <f>IF(exp!L432&lt;&gt;"",exp!L432,"")</f>
        <v/>
      </c>
      <c r="K425" s="1" t="str">
        <f>IF(exp!M432&lt;&gt;"",exp!M432,"")</f>
        <v/>
      </c>
      <c r="L425" s="1" t="str">
        <f>IF(exp!N432&lt;&gt;"",exp!N432,"")</f>
        <v/>
      </c>
      <c r="M425" s="1" t="str">
        <f>IF(exp!O432&lt;&gt;"",exp!O432,"")</f>
        <v/>
      </c>
      <c r="N425" s="1" t="str">
        <f>IF(exp!P432&lt;&gt;"",exp!P432,"")</f>
        <v/>
      </c>
      <c r="O425" s="1" t="str">
        <f>IF(exp!Q432&lt;&gt;"",exp!Q432,"")</f>
        <v/>
      </c>
    </row>
    <row r="426" spans="1:15" x14ac:dyDescent="0.25">
      <c r="A426" s="1" t="str">
        <f>IF(exp!C433&lt;&gt;"",exp!B433,"")</f>
        <v/>
      </c>
      <c r="B426" s="1" t="str">
        <f>IF(exp!C433&lt;&gt;"",exp!C433,"")</f>
        <v/>
      </c>
      <c r="C426" s="1" t="str">
        <f>IF(exp!E433&lt;&gt;"",exp!E433,"")</f>
        <v/>
      </c>
      <c r="D426" s="24" t="str">
        <f>IF(exp!F433&lt;&gt;"",exp!F433,"")</f>
        <v/>
      </c>
      <c r="E426" s="1" t="str">
        <f>IF(exp!G433&lt;&gt;"",exp!G433,"")</f>
        <v/>
      </c>
      <c r="F426" s="1" t="str">
        <f>IF(exp!H433&lt;&gt;"",exp!H433,"")</f>
        <v/>
      </c>
      <c r="G426" s="1" t="str">
        <f>IF(exp!I433&lt;&gt;"",VLOOKUP(exp!I433,private!O:P,2,FALSE),"")</f>
        <v>broy</v>
      </c>
      <c r="H426" s="1" t="str">
        <f>IF(exp!J433&lt;&gt;"",exp!J433,"")</f>
        <v/>
      </c>
      <c r="I426" s="1" t="str">
        <f>IF(exp!K433&lt;&gt;"",exp!K433,"")</f>
        <v/>
      </c>
      <c r="J426" s="1" t="str">
        <f>IF(exp!L433&lt;&gt;"",exp!L433,"")</f>
        <v/>
      </c>
      <c r="K426" s="1" t="str">
        <f>IF(exp!M433&lt;&gt;"",exp!M433,"")</f>
        <v/>
      </c>
      <c r="L426" s="1" t="str">
        <f>IF(exp!N433&lt;&gt;"",exp!N433,"")</f>
        <v/>
      </c>
      <c r="M426" s="1" t="str">
        <f>IF(exp!O433&lt;&gt;"",exp!O433,"")</f>
        <v/>
      </c>
      <c r="N426" s="1" t="str">
        <f>IF(exp!P433&lt;&gt;"",exp!P433,"")</f>
        <v/>
      </c>
      <c r="O426" s="1" t="str">
        <f>IF(exp!Q433&lt;&gt;"",exp!Q433,"")</f>
        <v/>
      </c>
    </row>
    <row r="427" spans="1:15" x14ac:dyDescent="0.25">
      <c r="A427" s="1" t="str">
        <f>IF(exp!C434&lt;&gt;"",exp!B434,"")</f>
        <v/>
      </c>
      <c r="B427" s="1" t="str">
        <f>IF(exp!C434&lt;&gt;"",exp!C434,"")</f>
        <v/>
      </c>
      <c r="C427" s="1" t="str">
        <f>IF(exp!E434&lt;&gt;"",exp!E434,"")</f>
        <v/>
      </c>
      <c r="D427" s="24" t="str">
        <f>IF(exp!F434&lt;&gt;"",exp!F434,"")</f>
        <v/>
      </c>
      <c r="E427" s="1" t="str">
        <f>IF(exp!G434&lt;&gt;"",exp!G434,"")</f>
        <v/>
      </c>
      <c r="F427" s="1" t="str">
        <f>IF(exp!H434&lt;&gt;"",exp!H434,"")</f>
        <v/>
      </c>
      <c r="G427" s="1" t="str">
        <f>IF(exp!I434&lt;&gt;"",VLOOKUP(exp!I434,private!O:P,2,FALSE),"")</f>
        <v>broy</v>
      </c>
      <c r="H427" s="1" t="str">
        <f>IF(exp!J434&lt;&gt;"",exp!J434,"")</f>
        <v/>
      </c>
      <c r="I427" s="1" t="str">
        <f>IF(exp!K434&lt;&gt;"",exp!K434,"")</f>
        <v/>
      </c>
      <c r="J427" s="1" t="str">
        <f>IF(exp!L434&lt;&gt;"",exp!L434,"")</f>
        <v/>
      </c>
      <c r="K427" s="1" t="str">
        <f>IF(exp!M434&lt;&gt;"",exp!M434,"")</f>
        <v/>
      </c>
      <c r="L427" s="1" t="str">
        <f>IF(exp!N434&lt;&gt;"",exp!N434,"")</f>
        <v/>
      </c>
      <c r="M427" s="1" t="str">
        <f>IF(exp!O434&lt;&gt;"",exp!O434,"")</f>
        <v/>
      </c>
      <c r="N427" s="1" t="str">
        <f>IF(exp!P434&lt;&gt;"",exp!P434,"")</f>
        <v/>
      </c>
      <c r="O427" s="1" t="str">
        <f>IF(exp!Q434&lt;&gt;"",exp!Q434,"")</f>
        <v/>
      </c>
    </row>
    <row r="428" spans="1:15" x14ac:dyDescent="0.25">
      <c r="A428" s="1" t="str">
        <f>IF(exp!C435&lt;&gt;"",exp!B435,"")</f>
        <v/>
      </c>
      <c r="B428" s="1" t="str">
        <f>IF(exp!C435&lt;&gt;"",exp!C435,"")</f>
        <v/>
      </c>
      <c r="C428" s="1" t="str">
        <f>IF(exp!E435&lt;&gt;"",exp!E435,"")</f>
        <v/>
      </c>
      <c r="D428" s="24" t="str">
        <f>IF(exp!F435&lt;&gt;"",exp!F435,"")</f>
        <v/>
      </c>
      <c r="E428" s="1" t="str">
        <f>IF(exp!G435&lt;&gt;"",exp!G435,"")</f>
        <v/>
      </c>
      <c r="F428" s="1" t="str">
        <f>IF(exp!H435&lt;&gt;"",exp!H435,"")</f>
        <v/>
      </c>
      <c r="G428" s="1" t="str">
        <f>IF(exp!I435&lt;&gt;"",VLOOKUP(exp!I435,private!O:P,2,FALSE),"")</f>
        <v>broy</v>
      </c>
      <c r="H428" s="1" t="str">
        <f>IF(exp!J435&lt;&gt;"",exp!J435,"")</f>
        <v/>
      </c>
      <c r="I428" s="1" t="str">
        <f>IF(exp!K435&lt;&gt;"",exp!K435,"")</f>
        <v/>
      </c>
      <c r="J428" s="1" t="str">
        <f>IF(exp!L435&lt;&gt;"",exp!L435,"")</f>
        <v/>
      </c>
      <c r="K428" s="1" t="str">
        <f>IF(exp!M435&lt;&gt;"",exp!M435,"")</f>
        <v/>
      </c>
      <c r="L428" s="1" t="str">
        <f>IF(exp!N435&lt;&gt;"",exp!N435,"")</f>
        <v/>
      </c>
      <c r="M428" s="1" t="str">
        <f>IF(exp!O435&lt;&gt;"",exp!O435,"")</f>
        <v/>
      </c>
      <c r="N428" s="1" t="str">
        <f>IF(exp!P435&lt;&gt;"",exp!P435,"")</f>
        <v/>
      </c>
      <c r="O428" s="1" t="str">
        <f>IF(exp!Q435&lt;&gt;"",exp!Q435,"")</f>
        <v/>
      </c>
    </row>
    <row r="429" spans="1:15" x14ac:dyDescent="0.25">
      <c r="A429" s="1" t="str">
        <f>IF(exp!C436&lt;&gt;"",exp!B436,"")</f>
        <v/>
      </c>
      <c r="B429" s="1" t="str">
        <f>IF(exp!C436&lt;&gt;"",exp!C436,"")</f>
        <v/>
      </c>
      <c r="C429" s="1" t="str">
        <f>IF(exp!E436&lt;&gt;"",exp!E436,"")</f>
        <v/>
      </c>
      <c r="D429" s="24" t="str">
        <f>IF(exp!F436&lt;&gt;"",exp!F436,"")</f>
        <v/>
      </c>
      <c r="E429" s="1" t="str">
        <f>IF(exp!G436&lt;&gt;"",exp!G436,"")</f>
        <v/>
      </c>
      <c r="F429" s="1" t="str">
        <f>IF(exp!H436&lt;&gt;"",exp!H436,"")</f>
        <v/>
      </c>
      <c r="G429" s="1" t="str">
        <f>IF(exp!I436&lt;&gt;"",VLOOKUP(exp!I436,private!O:P,2,FALSE),"")</f>
        <v>broy</v>
      </c>
      <c r="H429" s="1" t="str">
        <f>IF(exp!J436&lt;&gt;"",exp!J436,"")</f>
        <v/>
      </c>
      <c r="I429" s="1" t="str">
        <f>IF(exp!K436&lt;&gt;"",exp!K436,"")</f>
        <v/>
      </c>
      <c r="J429" s="1" t="str">
        <f>IF(exp!L436&lt;&gt;"",exp!L436,"")</f>
        <v/>
      </c>
      <c r="K429" s="1" t="str">
        <f>IF(exp!M436&lt;&gt;"",exp!M436,"")</f>
        <v/>
      </c>
      <c r="L429" s="1" t="str">
        <f>IF(exp!N436&lt;&gt;"",exp!N436,"")</f>
        <v/>
      </c>
      <c r="M429" s="1" t="str">
        <f>IF(exp!O436&lt;&gt;"",exp!O436,"")</f>
        <v/>
      </c>
      <c r="N429" s="1" t="str">
        <f>IF(exp!P436&lt;&gt;"",exp!P436,"")</f>
        <v/>
      </c>
      <c r="O429" s="1" t="str">
        <f>IF(exp!Q436&lt;&gt;"",exp!Q436,"")</f>
        <v/>
      </c>
    </row>
    <row r="430" spans="1:15" x14ac:dyDescent="0.25">
      <c r="A430" s="1" t="str">
        <f>IF(exp!C437&lt;&gt;"",exp!B437,"")</f>
        <v/>
      </c>
      <c r="B430" s="1" t="str">
        <f>IF(exp!C437&lt;&gt;"",exp!C437,"")</f>
        <v/>
      </c>
      <c r="C430" s="1" t="str">
        <f>IF(exp!E437&lt;&gt;"",exp!E437,"")</f>
        <v/>
      </c>
      <c r="D430" s="24" t="str">
        <f>IF(exp!F437&lt;&gt;"",exp!F437,"")</f>
        <v/>
      </c>
      <c r="E430" s="1" t="str">
        <f>IF(exp!G437&lt;&gt;"",exp!G437,"")</f>
        <v/>
      </c>
      <c r="F430" s="1" t="str">
        <f>IF(exp!H437&lt;&gt;"",exp!H437,"")</f>
        <v/>
      </c>
      <c r="G430" s="1" t="str">
        <f>IF(exp!I437&lt;&gt;"",VLOOKUP(exp!I437,private!O:P,2,FALSE),"")</f>
        <v>broy</v>
      </c>
      <c r="H430" s="1" t="str">
        <f>IF(exp!J437&lt;&gt;"",exp!J437,"")</f>
        <v/>
      </c>
      <c r="I430" s="1" t="str">
        <f>IF(exp!K437&lt;&gt;"",exp!K437,"")</f>
        <v/>
      </c>
      <c r="J430" s="1" t="str">
        <f>IF(exp!L437&lt;&gt;"",exp!L437,"")</f>
        <v/>
      </c>
      <c r="K430" s="1" t="str">
        <f>IF(exp!M437&lt;&gt;"",exp!M437,"")</f>
        <v/>
      </c>
      <c r="L430" s="1" t="str">
        <f>IF(exp!N437&lt;&gt;"",exp!N437,"")</f>
        <v/>
      </c>
      <c r="M430" s="1" t="str">
        <f>IF(exp!O437&lt;&gt;"",exp!O437,"")</f>
        <v/>
      </c>
      <c r="N430" s="1" t="str">
        <f>IF(exp!P437&lt;&gt;"",exp!P437,"")</f>
        <v/>
      </c>
      <c r="O430" s="1" t="str">
        <f>IF(exp!Q437&lt;&gt;"",exp!Q437,"")</f>
        <v/>
      </c>
    </row>
    <row r="431" spans="1:15" x14ac:dyDescent="0.25">
      <c r="A431" s="1" t="str">
        <f>IF(exp!C438&lt;&gt;"",exp!B438,"")</f>
        <v/>
      </c>
      <c r="B431" s="1" t="str">
        <f>IF(exp!C438&lt;&gt;"",exp!C438,"")</f>
        <v/>
      </c>
      <c r="C431" s="1" t="str">
        <f>IF(exp!E438&lt;&gt;"",exp!E438,"")</f>
        <v/>
      </c>
      <c r="D431" s="24" t="str">
        <f>IF(exp!F438&lt;&gt;"",exp!F438,"")</f>
        <v/>
      </c>
      <c r="E431" s="1" t="str">
        <f>IF(exp!G438&lt;&gt;"",exp!G438,"")</f>
        <v/>
      </c>
      <c r="F431" s="1" t="str">
        <f>IF(exp!H438&lt;&gt;"",exp!H438,"")</f>
        <v/>
      </c>
      <c r="G431" s="1" t="str">
        <f>IF(exp!I438&lt;&gt;"",VLOOKUP(exp!I438,private!O:P,2,FALSE),"")</f>
        <v>broy</v>
      </c>
      <c r="H431" s="1" t="str">
        <f>IF(exp!J438&lt;&gt;"",exp!J438,"")</f>
        <v/>
      </c>
      <c r="I431" s="1" t="str">
        <f>IF(exp!K438&lt;&gt;"",exp!K438,"")</f>
        <v/>
      </c>
      <c r="J431" s="1" t="str">
        <f>IF(exp!L438&lt;&gt;"",exp!L438,"")</f>
        <v/>
      </c>
      <c r="K431" s="1" t="str">
        <f>IF(exp!M438&lt;&gt;"",exp!M438,"")</f>
        <v/>
      </c>
      <c r="L431" s="1" t="str">
        <f>IF(exp!N438&lt;&gt;"",exp!N438,"")</f>
        <v/>
      </c>
      <c r="M431" s="1" t="str">
        <f>IF(exp!O438&lt;&gt;"",exp!O438,"")</f>
        <v/>
      </c>
      <c r="N431" s="1" t="str">
        <f>IF(exp!P438&lt;&gt;"",exp!P438,"")</f>
        <v/>
      </c>
      <c r="O431" s="1" t="str">
        <f>IF(exp!Q438&lt;&gt;"",exp!Q438,"")</f>
        <v/>
      </c>
    </row>
    <row r="432" spans="1:15" x14ac:dyDescent="0.25">
      <c r="A432" s="1" t="str">
        <f>IF(exp!C439&lt;&gt;"",exp!B439,"")</f>
        <v/>
      </c>
      <c r="B432" s="1" t="str">
        <f>IF(exp!C439&lt;&gt;"",exp!C439,"")</f>
        <v/>
      </c>
      <c r="C432" s="1" t="str">
        <f>IF(exp!E439&lt;&gt;"",exp!E439,"")</f>
        <v/>
      </c>
      <c r="D432" s="24" t="str">
        <f>IF(exp!F439&lt;&gt;"",exp!F439,"")</f>
        <v/>
      </c>
      <c r="E432" s="1" t="str">
        <f>IF(exp!G439&lt;&gt;"",exp!G439,"")</f>
        <v/>
      </c>
      <c r="F432" s="1" t="str">
        <f>IF(exp!H439&lt;&gt;"",exp!H439,"")</f>
        <v/>
      </c>
      <c r="G432" s="1" t="str">
        <f>IF(exp!I439&lt;&gt;"",VLOOKUP(exp!I439,private!O:P,2,FALSE),"")</f>
        <v>broy</v>
      </c>
      <c r="H432" s="1" t="str">
        <f>IF(exp!J439&lt;&gt;"",exp!J439,"")</f>
        <v/>
      </c>
      <c r="I432" s="1" t="str">
        <f>IF(exp!K439&lt;&gt;"",exp!K439,"")</f>
        <v/>
      </c>
      <c r="J432" s="1" t="str">
        <f>IF(exp!L439&lt;&gt;"",exp!L439,"")</f>
        <v/>
      </c>
      <c r="K432" s="1" t="str">
        <f>IF(exp!M439&lt;&gt;"",exp!M439,"")</f>
        <v/>
      </c>
      <c r="L432" s="1" t="str">
        <f>IF(exp!N439&lt;&gt;"",exp!N439,"")</f>
        <v/>
      </c>
      <c r="M432" s="1" t="str">
        <f>IF(exp!O439&lt;&gt;"",exp!O439,"")</f>
        <v/>
      </c>
      <c r="N432" s="1" t="str">
        <f>IF(exp!P439&lt;&gt;"",exp!P439,"")</f>
        <v/>
      </c>
      <c r="O432" s="1" t="str">
        <f>IF(exp!Q439&lt;&gt;"",exp!Q439,"")</f>
        <v/>
      </c>
    </row>
    <row r="433" spans="1:15" x14ac:dyDescent="0.25">
      <c r="A433" s="1" t="str">
        <f>IF(exp!C440&lt;&gt;"",exp!B440,"")</f>
        <v/>
      </c>
      <c r="B433" s="1" t="str">
        <f>IF(exp!C440&lt;&gt;"",exp!C440,"")</f>
        <v/>
      </c>
      <c r="C433" s="1" t="str">
        <f>IF(exp!E440&lt;&gt;"",exp!E440,"")</f>
        <v/>
      </c>
      <c r="D433" s="24" t="str">
        <f>IF(exp!F440&lt;&gt;"",exp!F440,"")</f>
        <v/>
      </c>
      <c r="E433" s="1" t="str">
        <f>IF(exp!G440&lt;&gt;"",exp!G440,"")</f>
        <v/>
      </c>
      <c r="F433" s="1" t="str">
        <f>IF(exp!H440&lt;&gt;"",exp!H440,"")</f>
        <v/>
      </c>
      <c r="G433" s="1" t="str">
        <f>IF(exp!I440&lt;&gt;"",VLOOKUP(exp!I440,private!O:P,2,FALSE),"")</f>
        <v>broy</v>
      </c>
      <c r="H433" s="1" t="str">
        <f>IF(exp!J440&lt;&gt;"",exp!J440,"")</f>
        <v/>
      </c>
      <c r="I433" s="1" t="str">
        <f>IF(exp!K440&lt;&gt;"",exp!K440,"")</f>
        <v/>
      </c>
      <c r="J433" s="1" t="str">
        <f>IF(exp!L440&lt;&gt;"",exp!L440,"")</f>
        <v/>
      </c>
      <c r="K433" s="1" t="str">
        <f>IF(exp!M440&lt;&gt;"",exp!M440,"")</f>
        <v/>
      </c>
      <c r="L433" s="1" t="str">
        <f>IF(exp!N440&lt;&gt;"",exp!N440,"")</f>
        <v/>
      </c>
      <c r="M433" s="1" t="str">
        <f>IF(exp!O440&lt;&gt;"",exp!O440,"")</f>
        <v/>
      </c>
      <c r="N433" s="1" t="str">
        <f>IF(exp!P440&lt;&gt;"",exp!P440,"")</f>
        <v/>
      </c>
      <c r="O433" s="1" t="str">
        <f>IF(exp!Q440&lt;&gt;"",exp!Q440,"")</f>
        <v/>
      </c>
    </row>
    <row r="434" spans="1:15" x14ac:dyDescent="0.25">
      <c r="A434" s="1" t="str">
        <f>IF(exp!C441&lt;&gt;"",exp!B441,"")</f>
        <v/>
      </c>
      <c r="B434" s="1" t="str">
        <f>IF(exp!C441&lt;&gt;"",exp!C441,"")</f>
        <v/>
      </c>
      <c r="C434" s="1" t="str">
        <f>IF(exp!E441&lt;&gt;"",exp!E441,"")</f>
        <v/>
      </c>
      <c r="D434" s="24" t="str">
        <f>IF(exp!F441&lt;&gt;"",exp!F441,"")</f>
        <v/>
      </c>
      <c r="E434" s="1" t="str">
        <f>IF(exp!G441&lt;&gt;"",exp!G441,"")</f>
        <v/>
      </c>
      <c r="F434" s="1" t="str">
        <f>IF(exp!H441&lt;&gt;"",exp!H441,"")</f>
        <v/>
      </c>
      <c r="G434" s="1" t="str">
        <f>IF(exp!I441&lt;&gt;"",VLOOKUP(exp!I441,private!O:P,2,FALSE),"")</f>
        <v>broy</v>
      </c>
      <c r="H434" s="1" t="str">
        <f>IF(exp!J441&lt;&gt;"",exp!J441,"")</f>
        <v/>
      </c>
      <c r="I434" s="1" t="str">
        <f>IF(exp!K441&lt;&gt;"",exp!K441,"")</f>
        <v/>
      </c>
      <c r="J434" s="1" t="str">
        <f>IF(exp!L441&lt;&gt;"",exp!L441,"")</f>
        <v/>
      </c>
      <c r="K434" s="1" t="str">
        <f>IF(exp!M441&lt;&gt;"",exp!M441,"")</f>
        <v/>
      </c>
      <c r="L434" s="1" t="str">
        <f>IF(exp!N441&lt;&gt;"",exp!N441,"")</f>
        <v/>
      </c>
      <c r="M434" s="1" t="str">
        <f>IF(exp!O441&lt;&gt;"",exp!O441,"")</f>
        <v/>
      </c>
      <c r="N434" s="1" t="str">
        <f>IF(exp!P441&lt;&gt;"",exp!P441,"")</f>
        <v/>
      </c>
      <c r="O434" s="1" t="str">
        <f>IF(exp!Q441&lt;&gt;"",exp!Q441,"")</f>
        <v/>
      </c>
    </row>
    <row r="435" spans="1:15" x14ac:dyDescent="0.25">
      <c r="A435" s="1" t="str">
        <f>IF(exp!C442&lt;&gt;"",exp!B442,"")</f>
        <v/>
      </c>
      <c r="B435" s="1" t="str">
        <f>IF(exp!C442&lt;&gt;"",exp!C442,"")</f>
        <v/>
      </c>
      <c r="C435" s="1" t="str">
        <f>IF(exp!E442&lt;&gt;"",exp!E442,"")</f>
        <v/>
      </c>
      <c r="D435" s="24" t="str">
        <f>IF(exp!F442&lt;&gt;"",exp!F442,"")</f>
        <v/>
      </c>
      <c r="E435" s="1" t="str">
        <f>IF(exp!G442&lt;&gt;"",exp!G442,"")</f>
        <v/>
      </c>
      <c r="F435" s="1" t="str">
        <f>IF(exp!H442&lt;&gt;"",exp!H442,"")</f>
        <v/>
      </c>
      <c r="G435" s="1" t="str">
        <f>IF(exp!I442&lt;&gt;"",VLOOKUP(exp!I442,private!O:P,2,FALSE),"")</f>
        <v>broy</v>
      </c>
      <c r="H435" s="1" t="str">
        <f>IF(exp!J442&lt;&gt;"",exp!J442,"")</f>
        <v/>
      </c>
      <c r="I435" s="1" t="str">
        <f>IF(exp!K442&lt;&gt;"",exp!K442,"")</f>
        <v/>
      </c>
      <c r="J435" s="1" t="str">
        <f>IF(exp!L442&lt;&gt;"",exp!L442,"")</f>
        <v/>
      </c>
      <c r="K435" s="1" t="str">
        <f>IF(exp!M442&lt;&gt;"",exp!M442,"")</f>
        <v/>
      </c>
      <c r="L435" s="1" t="str">
        <f>IF(exp!N442&lt;&gt;"",exp!N442,"")</f>
        <v/>
      </c>
      <c r="M435" s="1" t="str">
        <f>IF(exp!O442&lt;&gt;"",exp!O442,"")</f>
        <v/>
      </c>
      <c r="N435" s="1" t="str">
        <f>IF(exp!P442&lt;&gt;"",exp!P442,"")</f>
        <v/>
      </c>
      <c r="O435" s="1" t="str">
        <f>IF(exp!Q442&lt;&gt;"",exp!Q442,"")</f>
        <v/>
      </c>
    </row>
    <row r="436" spans="1:15" x14ac:dyDescent="0.25">
      <c r="A436" s="1" t="str">
        <f>IF(exp!C443&lt;&gt;"",exp!B443,"")</f>
        <v/>
      </c>
      <c r="B436" s="1" t="str">
        <f>IF(exp!C443&lt;&gt;"",exp!C443,"")</f>
        <v/>
      </c>
      <c r="C436" s="1" t="str">
        <f>IF(exp!E443&lt;&gt;"",exp!E443,"")</f>
        <v/>
      </c>
      <c r="D436" s="24" t="str">
        <f>IF(exp!F443&lt;&gt;"",exp!F443,"")</f>
        <v/>
      </c>
      <c r="E436" s="1" t="str">
        <f>IF(exp!G443&lt;&gt;"",exp!G443,"")</f>
        <v/>
      </c>
      <c r="F436" s="1" t="str">
        <f>IF(exp!H443&lt;&gt;"",exp!H443,"")</f>
        <v/>
      </c>
      <c r="G436" s="1" t="str">
        <f>IF(exp!I443&lt;&gt;"",VLOOKUP(exp!I443,private!O:P,2,FALSE),"")</f>
        <v>broy</v>
      </c>
      <c r="H436" s="1" t="str">
        <f>IF(exp!J443&lt;&gt;"",exp!J443,"")</f>
        <v/>
      </c>
      <c r="I436" s="1" t="str">
        <f>IF(exp!K443&lt;&gt;"",exp!K443,"")</f>
        <v/>
      </c>
      <c r="J436" s="1" t="str">
        <f>IF(exp!L443&lt;&gt;"",exp!L443,"")</f>
        <v/>
      </c>
      <c r="K436" s="1" t="str">
        <f>IF(exp!M443&lt;&gt;"",exp!M443,"")</f>
        <v/>
      </c>
      <c r="L436" s="1" t="str">
        <f>IF(exp!N443&lt;&gt;"",exp!N443,"")</f>
        <v/>
      </c>
      <c r="M436" s="1" t="str">
        <f>IF(exp!O443&lt;&gt;"",exp!O443,"")</f>
        <v/>
      </c>
      <c r="N436" s="1" t="str">
        <f>IF(exp!P443&lt;&gt;"",exp!P443,"")</f>
        <v/>
      </c>
      <c r="O436" s="1" t="str">
        <f>IF(exp!Q443&lt;&gt;"",exp!Q443,"")</f>
        <v/>
      </c>
    </row>
    <row r="437" spans="1:15" x14ac:dyDescent="0.25">
      <c r="A437" s="1" t="str">
        <f>IF(exp!C444&lt;&gt;"",exp!B444,"")</f>
        <v/>
      </c>
      <c r="B437" s="1" t="str">
        <f>IF(exp!C444&lt;&gt;"",exp!C444,"")</f>
        <v/>
      </c>
      <c r="C437" s="1" t="str">
        <f>IF(exp!E444&lt;&gt;"",exp!E444,"")</f>
        <v/>
      </c>
      <c r="D437" s="24" t="str">
        <f>IF(exp!F444&lt;&gt;"",exp!F444,"")</f>
        <v/>
      </c>
      <c r="E437" s="1" t="str">
        <f>IF(exp!G444&lt;&gt;"",exp!G444,"")</f>
        <v/>
      </c>
      <c r="F437" s="1" t="str">
        <f>IF(exp!H444&lt;&gt;"",exp!H444,"")</f>
        <v/>
      </c>
      <c r="G437" s="1" t="str">
        <f>IF(exp!I444&lt;&gt;"",VLOOKUP(exp!I444,private!O:P,2,FALSE),"")</f>
        <v>broy</v>
      </c>
      <c r="H437" s="1" t="str">
        <f>IF(exp!J444&lt;&gt;"",exp!J444,"")</f>
        <v/>
      </c>
      <c r="I437" s="1" t="str">
        <f>IF(exp!K444&lt;&gt;"",exp!K444,"")</f>
        <v/>
      </c>
      <c r="J437" s="1" t="str">
        <f>IF(exp!L444&lt;&gt;"",exp!L444,"")</f>
        <v/>
      </c>
      <c r="K437" s="1" t="str">
        <f>IF(exp!M444&lt;&gt;"",exp!M444,"")</f>
        <v/>
      </c>
      <c r="L437" s="1" t="str">
        <f>IF(exp!N444&lt;&gt;"",exp!N444,"")</f>
        <v/>
      </c>
      <c r="M437" s="1" t="str">
        <f>IF(exp!O444&lt;&gt;"",exp!O444,"")</f>
        <v/>
      </c>
      <c r="N437" s="1" t="str">
        <f>IF(exp!P444&lt;&gt;"",exp!P444,"")</f>
        <v/>
      </c>
      <c r="O437" s="1" t="str">
        <f>IF(exp!Q444&lt;&gt;"",exp!Q444,"")</f>
        <v/>
      </c>
    </row>
    <row r="438" spans="1:15" x14ac:dyDescent="0.25">
      <c r="A438" s="1" t="str">
        <f>IF(exp!C445&lt;&gt;"",exp!B445,"")</f>
        <v/>
      </c>
      <c r="B438" s="1" t="str">
        <f>IF(exp!C445&lt;&gt;"",exp!C445,"")</f>
        <v/>
      </c>
      <c r="C438" s="1" t="str">
        <f>IF(exp!E445&lt;&gt;"",exp!E445,"")</f>
        <v/>
      </c>
      <c r="D438" s="24" t="str">
        <f>IF(exp!F445&lt;&gt;"",exp!F445,"")</f>
        <v/>
      </c>
      <c r="E438" s="1" t="str">
        <f>IF(exp!G445&lt;&gt;"",exp!G445,"")</f>
        <v/>
      </c>
      <c r="F438" s="1" t="str">
        <f>IF(exp!H445&lt;&gt;"",exp!H445,"")</f>
        <v/>
      </c>
      <c r="G438" s="1" t="str">
        <f>IF(exp!I445&lt;&gt;"",VLOOKUP(exp!I445,private!O:P,2,FALSE),"")</f>
        <v>broy</v>
      </c>
      <c r="H438" s="1" t="str">
        <f>IF(exp!J445&lt;&gt;"",exp!J445,"")</f>
        <v/>
      </c>
      <c r="I438" s="1" t="str">
        <f>IF(exp!K445&lt;&gt;"",exp!K445,"")</f>
        <v/>
      </c>
      <c r="J438" s="1" t="str">
        <f>IF(exp!L445&lt;&gt;"",exp!L445,"")</f>
        <v/>
      </c>
      <c r="K438" s="1" t="str">
        <f>IF(exp!M445&lt;&gt;"",exp!M445,"")</f>
        <v/>
      </c>
      <c r="L438" s="1" t="str">
        <f>IF(exp!N445&lt;&gt;"",exp!N445,"")</f>
        <v/>
      </c>
      <c r="M438" s="1" t="str">
        <f>IF(exp!O445&lt;&gt;"",exp!O445,"")</f>
        <v/>
      </c>
      <c r="N438" s="1" t="str">
        <f>IF(exp!P445&lt;&gt;"",exp!P445,"")</f>
        <v/>
      </c>
      <c r="O438" s="1" t="str">
        <f>IF(exp!Q445&lt;&gt;"",exp!Q445,"")</f>
        <v/>
      </c>
    </row>
    <row r="439" spans="1:15" x14ac:dyDescent="0.25">
      <c r="A439" s="1" t="str">
        <f>IF(exp!C446&lt;&gt;"",exp!B446,"")</f>
        <v/>
      </c>
      <c r="B439" s="1" t="str">
        <f>IF(exp!C446&lt;&gt;"",exp!C446,"")</f>
        <v/>
      </c>
      <c r="C439" s="1" t="str">
        <f>IF(exp!E446&lt;&gt;"",exp!E446,"")</f>
        <v/>
      </c>
      <c r="D439" s="24" t="str">
        <f>IF(exp!F446&lt;&gt;"",exp!F446,"")</f>
        <v/>
      </c>
      <c r="E439" s="1" t="str">
        <f>IF(exp!G446&lt;&gt;"",exp!G446,"")</f>
        <v/>
      </c>
      <c r="F439" s="1" t="str">
        <f>IF(exp!H446&lt;&gt;"",exp!H446,"")</f>
        <v/>
      </c>
      <c r="G439" s="1" t="str">
        <f>IF(exp!I446&lt;&gt;"",VLOOKUP(exp!I446,private!O:P,2,FALSE),"")</f>
        <v>broy</v>
      </c>
      <c r="H439" s="1" t="str">
        <f>IF(exp!J446&lt;&gt;"",exp!J446,"")</f>
        <v/>
      </c>
      <c r="I439" s="1" t="str">
        <f>IF(exp!K446&lt;&gt;"",exp!K446,"")</f>
        <v/>
      </c>
      <c r="J439" s="1" t="str">
        <f>IF(exp!L446&lt;&gt;"",exp!L446,"")</f>
        <v/>
      </c>
      <c r="K439" s="1" t="str">
        <f>IF(exp!M446&lt;&gt;"",exp!M446,"")</f>
        <v/>
      </c>
      <c r="L439" s="1" t="str">
        <f>IF(exp!N446&lt;&gt;"",exp!N446,"")</f>
        <v/>
      </c>
      <c r="M439" s="1" t="str">
        <f>IF(exp!O446&lt;&gt;"",exp!O446,"")</f>
        <v/>
      </c>
      <c r="N439" s="1" t="str">
        <f>IF(exp!P446&lt;&gt;"",exp!P446,"")</f>
        <v/>
      </c>
      <c r="O439" s="1" t="str">
        <f>IF(exp!Q446&lt;&gt;"",exp!Q446,"")</f>
        <v/>
      </c>
    </row>
    <row r="440" spans="1:15" x14ac:dyDescent="0.25">
      <c r="A440" s="1" t="str">
        <f>IF(exp!C447&lt;&gt;"",exp!B447,"")</f>
        <v/>
      </c>
      <c r="B440" s="1" t="str">
        <f>IF(exp!C447&lt;&gt;"",exp!C447,"")</f>
        <v/>
      </c>
      <c r="C440" s="1" t="str">
        <f>IF(exp!E447&lt;&gt;"",exp!E447,"")</f>
        <v/>
      </c>
      <c r="D440" s="24" t="str">
        <f>IF(exp!F447&lt;&gt;"",exp!F447,"")</f>
        <v/>
      </c>
      <c r="E440" s="1" t="str">
        <f>IF(exp!G447&lt;&gt;"",exp!G447,"")</f>
        <v/>
      </c>
      <c r="F440" s="1" t="str">
        <f>IF(exp!H447&lt;&gt;"",exp!H447,"")</f>
        <v/>
      </c>
      <c r="G440" s="1" t="str">
        <f>IF(exp!I447&lt;&gt;"",VLOOKUP(exp!I447,private!O:P,2,FALSE),"")</f>
        <v>broy</v>
      </c>
      <c r="H440" s="1" t="str">
        <f>IF(exp!J447&lt;&gt;"",exp!J447,"")</f>
        <v/>
      </c>
      <c r="I440" s="1" t="str">
        <f>IF(exp!K447&lt;&gt;"",exp!K447,"")</f>
        <v/>
      </c>
      <c r="J440" s="1" t="str">
        <f>IF(exp!L447&lt;&gt;"",exp!L447,"")</f>
        <v/>
      </c>
      <c r="K440" s="1" t="str">
        <f>IF(exp!M447&lt;&gt;"",exp!M447,"")</f>
        <v/>
      </c>
      <c r="L440" s="1" t="str">
        <f>IF(exp!N447&lt;&gt;"",exp!N447,"")</f>
        <v/>
      </c>
      <c r="M440" s="1" t="str">
        <f>IF(exp!O447&lt;&gt;"",exp!O447,"")</f>
        <v/>
      </c>
      <c r="N440" s="1" t="str">
        <f>IF(exp!P447&lt;&gt;"",exp!P447,"")</f>
        <v/>
      </c>
      <c r="O440" s="1" t="str">
        <f>IF(exp!Q447&lt;&gt;"",exp!Q447,"")</f>
        <v/>
      </c>
    </row>
    <row r="441" spans="1:15" x14ac:dyDescent="0.25">
      <c r="A441" s="1" t="str">
        <f>IF(exp!C448&lt;&gt;"",exp!B448,"")</f>
        <v/>
      </c>
      <c r="B441" s="1" t="str">
        <f>IF(exp!C448&lt;&gt;"",exp!C448,"")</f>
        <v/>
      </c>
      <c r="C441" s="1" t="str">
        <f>IF(exp!E448&lt;&gt;"",exp!E448,"")</f>
        <v/>
      </c>
      <c r="D441" s="24" t="str">
        <f>IF(exp!F448&lt;&gt;"",exp!F448,"")</f>
        <v/>
      </c>
      <c r="E441" s="1" t="str">
        <f>IF(exp!G448&lt;&gt;"",exp!G448,"")</f>
        <v/>
      </c>
      <c r="F441" s="1" t="str">
        <f>IF(exp!H448&lt;&gt;"",exp!H448,"")</f>
        <v/>
      </c>
      <c r="G441" s="1" t="str">
        <f>IF(exp!I448&lt;&gt;"",VLOOKUP(exp!I448,private!O:P,2,FALSE),"")</f>
        <v>broy</v>
      </c>
      <c r="H441" s="1" t="str">
        <f>IF(exp!J448&lt;&gt;"",exp!J448,"")</f>
        <v/>
      </c>
      <c r="I441" s="1" t="str">
        <f>IF(exp!K448&lt;&gt;"",exp!K448,"")</f>
        <v/>
      </c>
      <c r="J441" s="1" t="str">
        <f>IF(exp!L448&lt;&gt;"",exp!L448,"")</f>
        <v/>
      </c>
      <c r="K441" s="1" t="str">
        <f>IF(exp!M448&lt;&gt;"",exp!M448,"")</f>
        <v/>
      </c>
      <c r="L441" s="1" t="str">
        <f>IF(exp!N448&lt;&gt;"",exp!N448,"")</f>
        <v/>
      </c>
      <c r="M441" s="1" t="str">
        <f>IF(exp!O448&lt;&gt;"",exp!O448,"")</f>
        <v/>
      </c>
      <c r="N441" s="1" t="str">
        <f>IF(exp!P448&lt;&gt;"",exp!P448,"")</f>
        <v/>
      </c>
      <c r="O441" s="1" t="str">
        <f>IF(exp!Q448&lt;&gt;"",exp!Q448,"")</f>
        <v/>
      </c>
    </row>
    <row r="442" spans="1:15" x14ac:dyDescent="0.25">
      <c r="A442" s="1" t="str">
        <f>IF(exp!C449&lt;&gt;"",exp!B449,"")</f>
        <v/>
      </c>
      <c r="B442" s="1" t="str">
        <f>IF(exp!C449&lt;&gt;"",exp!C449,"")</f>
        <v/>
      </c>
      <c r="C442" s="1" t="str">
        <f>IF(exp!E449&lt;&gt;"",exp!E449,"")</f>
        <v/>
      </c>
      <c r="D442" s="24" t="str">
        <f>IF(exp!F449&lt;&gt;"",exp!F449,"")</f>
        <v/>
      </c>
      <c r="E442" s="1" t="str">
        <f>IF(exp!G449&lt;&gt;"",exp!G449,"")</f>
        <v/>
      </c>
      <c r="F442" s="1" t="str">
        <f>IF(exp!H449&lt;&gt;"",exp!H449,"")</f>
        <v/>
      </c>
      <c r="G442" s="1" t="str">
        <f>IF(exp!I449&lt;&gt;"",VLOOKUP(exp!I449,private!O:P,2,FALSE),"")</f>
        <v>broy</v>
      </c>
      <c r="H442" s="1" t="str">
        <f>IF(exp!J449&lt;&gt;"",exp!J449,"")</f>
        <v/>
      </c>
      <c r="I442" s="1" t="str">
        <f>IF(exp!K449&lt;&gt;"",exp!K449,"")</f>
        <v/>
      </c>
      <c r="J442" s="1" t="str">
        <f>IF(exp!L449&lt;&gt;"",exp!L449,"")</f>
        <v/>
      </c>
      <c r="K442" s="1" t="str">
        <f>IF(exp!M449&lt;&gt;"",exp!M449,"")</f>
        <v/>
      </c>
      <c r="L442" s="1" t="str">
        <f>IF(exp!N449&lt;&gt;"",exp!N449,"")</f>
        <v/>
      </c>
      <c r="M442" s="1" t="str">
        <f>IF(exp!O449&lt;&gt;"",exp!O449,"")</f>
        <v/>
      </c>
      <c r="N442" s="1" t="str">
        <f>IF(exp!P449&lt;&gt;"",exp!P449,"")</f>
        <v/>
      </c>
      <c r="O442" s="1" t="str">
        <f>IF(exp!Q449&lt;&gt;"",exp!Q449,"")</f>
        <v/>
      </c>
    </row>
    <row r="443" spans="1:15" x14ac:dyDescent="0.25">
      <c r="A443" s="1" t="str">
        <f>IF(exp!C450&lt;&gt;"",exp!B450,"")</f>
        <v/>
      </c>
      <c r="B443" s="1" t="str">
        <f>IF(exp!C450&lt;&gt;"",exp!C450,"")</f>
        <v/>
      </c>
      <c r="C443" s="1" t="str">
        <f>IF(exp!E450&lt;&gt;"",exp!E450,"")</f>
        <v/>
      </c>
      <c r="D443" s="24" t="str">
        <f>IF(exp!F450&lt;&gt;"",exp!F450,"")</f>
        <v/>
      </c>
      <c r="E443" s="1" t="str">
        <f>IF(exp!G450&lt;&gt;"",exp!G450,"")</f>
        <v/>
      </c>
      <c r="F443" s="1" t="str">
        <f>IF(exp!H450&lt;&gt;"",exp!H450,"")</f>
        <v/>
      </c>
      <c r="G443" s="1" t="str">
        <f>IF(exp!I450&lt;&gt;"",VLOOKUP(exp!I450,private!O:P,2,FALSE),"")</f>
        <v>broy</v>
      </c>
      <c r="H443" s="1" t="str">
        <f>IF(exp!J450&lt;&gt;"",exp!J450,"")</f>
        <v/>
      </c>
      <c r="I443" s="1" t="str">
        <f>IF(exp!K450&lt;&gt;"",exp!K450,"")</f>
        <v/>
      </c>
      <c r="J443" s="1" t="str">
        <f>IF(exp!L450&lt;&gt;"",exp!L450,"")</f>
        <v/>
      </c>
      <c r="K443" s="1" t="str">
        <f>IF(exp!M450&lt;&gt;"",exp!M450,"")</f>
        <v/>
      </c>
      <c r="L443" s="1" t="str">
        <f>IF(exp!N450&lt;&gt;"",exp!N450,"")</f>
        <v/>
      </c>
      <c r="M443" s="1" t="str">
        <f>IF(exp!O450&lt;&gt;"",exp!O450,"")</f>
        <v/>
      </c>
      <c r="N443" s="1" t="str">
        <f>IF(exp!P450&lt;&gt;"",exp!P450,"")</f>
        <v/>
      </c>
      <c r="O443" s="1" t="str">
        <f>IF(exp!Q450&lt;&gt;"",exp!Q450,"")</f>
        <v/>
      </c>
    </row>
    <row r="444" spans="1:15" x14ac:dyDescent="0.25">
      <c r="A444" s="1" t="str">
        <f>IF(exp!C451&lt;&gt;"",exp!B451,"")</f>
        <v/>
      </c>
      <c r="B444" s="1" t="str">
        <f>IF(exp!C451&lt;&gt;"",exp!C451,"")</f>
        <v/>
      </c>
      <c r="C444" s="1" t="str">
        <f>IF(exp!E451&lt;&gt;"",exp!E451,"")</f>
        <v/>
      </c>
      <c r="D444" s="24" t="str">
        <f>IF(exp!F451&lt;&gt;"",exp!F451,"")</f>
        <v/>
      </c>
      <c r="E444" s="1" t="str">
        <f>IF(exp!G451&lt;&gt;"",exp!G451,"")</f>
        <v/>
      </c>
      <c r="F444" s="1" t="str">
        <f>IF(exp!H451&lt;&gt;"",exp!H451,"")</f>
        <v/>
      </c>
      <c r="G444" s="1" t="str">
        <f>IF(exp!I451&lt;&gt;"",VLOOKUP(exp!I451,private!O:P,2,FALSE),"")</f>
        <v>broy</v>
      </c>
      <c r="H444" s="1" t="str">
        <f>IF(exp!J451&lt;&gt;"",exp!J451,"")</f>
        <v/>
      </c>
      <c r="I444" s="1" t="str">
        <f>IF(exp!K451&lt;&gt;"",exp!K451,"")</f>
        <v/>
      </c>
      <c r="J444" s="1" t="str">
        <f>IF(exp!L451&lt;&gt;"",exp!L451,"")</f>
        <v/>
      </c>
      <c r="K444" s="1" t="str">
        <f>IF(exp!M451&lt;&gt;"",exp!M451,"")</f>
        <v/>
      </c>
      <c r="L444" s="1" t="str">
        <f>IF(exp!N451&lt;&gt;"",exp!N451,"")</f>
        <v/>
      </c>
      <c r="M444" s="1" t="str">
        <f>IF(exp!O451&lt;&gt;"",exp!O451,"")</f>
        <v/>
      </c>
      <c r="N444" s="1" t="str">
        <f>IF(exp!P451&lt;&gt;"",exp!P451,"")</f>
        <v/>
      </c>
      <c r="O444" s="1" t="str">
        <f>IF(exp!Q451&lt;&gt;"",exp!Q451,"")</f>
        <v/>
      </c>
    </row>
    <row r="445" spans="1:15" x14ac:dyDescent="0.25">
      <c r="A445" s="1" t="str">
        <f>IF(exp!C452&lt;&gt;"",exp!B452,"")</f>
        <v/>
      </c>
      <c r="B445" s="1" t="str">
        <f>IF(exp!C452&lt;&gt;"",exp!C452,"")</f>
        <v/>
      </c>
      <c r="C445" s="1" t="str">
        <f>IF(exp!E452&lt;&gt;"",exp!E452,"")</f>
        <v/>
      </c>
      <c r="D445" s="24" t="str">
        <f>IF(exp!F452&lt;&gt;"",exp!F452,"")</f>
        <v/>
      </c>
      <c r="E445" s="1" t="str">
        <f>IF(exp!G452&lt;&gt;"",exp!G452,"")</f>
        <v/>
      </c>
      <c r="F445" s="1" t="str">
        <f>IF(exp!H452&lt;&gt;"",exp!H452,"")</f>
        <v/>
      </c>
      <c r="G445" s="1" t="str">
        <f>IF(exp!I452&lt;&gt;"",VLOOKUP(exp!I452,private!O:P,2,FALSE),"")</f>
        <v>broy</v>
      </c>
      <c r="H445" s="1" t="str">
        <f>IF(exp!J452&lt;&gt;"",exp!J452,"")</f>
        <v/>
      </c>
      <c r="I445" s="1" t="str">
        <f>IF(exp!K452&lt;&gt;"",exp!K452,"")</f>
        <v/>
      </c>
      <c r="J445" s="1" t="str">
        <f>IF(exp!L452&lt;&gt;"",exp!L452,"")</f>
        <v/>
      </c>
      <c r="K445" s="1" t="str">
        <f>IF(exp!M452&lt;&gt;"",exp!M452,"")</f>
        <v/>
      </c>
      <c r="L445" s="1" t="str">
        <f>IF(exp!N452&lt;&gt;"",exp!N452,"")</f>
        <v/>
      </c>
      <c r="M445" s="1" t="str">
        <f>IF(exp!O452&lt;&gt;"",exp!O452,"")</f>
        <v/>
      </c>
      <c r="N445" s="1" t="str">
        <f>IF(exp!P452&lt;&gt;"",exp!P452,"")</f>
        <v/>
      </c>
      <c r="O445" s="1" t="str">
        <f>IF(exp!Q452&lt;&gt;"",exp!Q452,"")</f>
        <v/>
      </c>
    </row>
    <row r="446" spans="1:15" x14ac:dyDescent="0.25">
      <c r="A446" s="1" t="str">
        <f>IF(exp!C453&lt;&gt;"",exp!B453,"")</f>
        <v/>
      </c>
      <c r="B446" s="1" t="str">
        <f>IF(exp!C453&lt;&gt;"",exp!C453,"")</f>
        <v/>
      </c>
      <c r="C446" s="1" t="str">
        <f>IF(exp!E453&lt;&gt;"",exp!E453,"")</f>
        <v/>
      </c>
      <c r="D446" s="24" t="str">
        <f>IF(exp!F453&lt;&gt;"",exp!F453,"")</f>
        <v/>
      </c>
      <c r="E446" s="1" t="str">
        <f>IF(exp!G453&lt;&gt;"",exp!G453,"")</f>
        <v/>
      </c>
      <c r="F446" s="1" t="str">
        <f>IF(exp!H453&lt;&gt;"",exp!H453,"")</f>
        <v/>
      </c>
      <c r="G446" s="1" t="str">
        <f>IF(exp!I453&lt;&gt;"",VLOOKUP(exp!I453,private!O:P,2,FALSE),"")</f>
        <v>broy</v>
      </c>
      <c r="H446" s="1" t="str">
        <f>IF(exp!J453&lt;&gt;"",exp!J453,"")</f>
        <v/>
      </c>
      <c r="I446" s="1" t="str">
        <f>IF(exp!K453&lt;&gt;"",exp!K453,"")</f>
        <v/>
      </c>
      <c r="J446" s="1" t="str">
        <f>IF(exp!L453&lt;&gt;"",exp!L453,"")</f>
        <v/>
      </c>
      <c r="K446" s="1" t="str">
        <f>IF(exp!M453&lt;&gt;"",exp!M453,"")</f>
        <v/>
      </c>
      <c r="L446" s="1" t="str">
        <f>IF(exp!N453&lt;&gt;"",exp!N453,"")</f>
        <v/>
      </c>
      <c r="M446" s="1" t="str">
        <f>IF(exp!O453&lt;&gt;"",exp!O453,"")</f>
        <v/>
      </c>
      <c r="N446" s="1" t="str">
        <f>IF(exp!P453&lt;&gt;"",exp!P453,"")</f>
        <v/>
      </c>
      <c r="O446" s="1" t="str">
        <f>IF(exp!Q453&lt;&gt;"",exp!Q453,"")</f>
        <v/>
      </c>
    </row>
    <row r="447" spans="1:15" x14ac:dyDescent="0.25">
      <c r="A447" s="1" t="str">
        <f>IF(exp!C454&lt;&gt;"",exp!B454,"")</f>
        <v/>
      </c>
      <c r="B447" s="1" t="str">
        <f>IF(exp!C454&lt;&gt;"",exp!C454,"")</f>
        <v/>
      </c>
      <c r="C447" s="1" t="str">
        <f>IF(exp!E454&lt;&gt;"",exp!E454,"")</f>
        <v/>
      </c>
      <c r="D447" s="24" t="str">
        <f>IF(exp!F454&lt;&gt;"",exp!F454,"")</f>
        <v/>
      </c>
      <c r="E447" s="1" t="str">
        <f>IF(exp!G454&lt;&gt;"",exp!G454,"")</f>
        <v/>
      </c>
      <c r="F447" s="1" t="str">
        <f>IF(exp!H454&lt;&gt;"",exp!H454,"")</f>
        <v/>
      </c>
      <c r="G447" s="1" t="str">
        <f>IF(exp!I454&lt;&gt;"",VLOOKUP(exp!I454,private!O:P,2,FALSE),"")</f>
        <v>broy</v>
      </c>
      <c r="H447" s="1" t="str">
        <f>IF(exp!J454&lt;&gt;"",exp!J454,"")</f>
        <v/>
      </c>
      <c r="I447" s="1" t="str">
        <f>IF(exp!K454&lt;&gt;"",exp!K454,"")</f>
        <v/>
      </c>
      <c r="J447" s="1" t="str">
        <f>IF(exp!L454&lt;&gt;"",exp!L454,"")</f>
        <v/>
      </c>
      <c r="K447" s="1" t="str">
        <f>IF(exp!M454&lt;&gt;"",exp!M454,"")</f>
        <v/>
      </c>
      <c r="L447" s="1" t="str">
        <f>IF(exp!N454&lt;&gt;"",exp!N454,"")</f>
        <v/>
      </c>
      <c r="M447" s="1" t="str">
        <f>IF(exp!O454&lt;&gt;"",exp!O454,"")</f>
        <v/>
      </c>
      <c r="N447" s="1" t="str">
        <f>IF(exp!P454&lt;&gt;"",exp!P454,"")</f>
        <v/>
      </c>
      <c r="O447" s="1" t="str">
        <f>IF(exp!Q454&lt;&gt;"",exp!Q454,"")</f>
        <v/>
      </c>
    </row>
    <row r="448" spans="1:15" x14ac:dyDescent="0.25">
      <c r="A448" s="1" t="str">
        <f>IF(exp!C455&lt;&gt;"",exp!B455,"")</f>
        <v/>
      </c>
      <c r="B448" s="1" t="str">
        <f>IF(exp!C455&lt;&gt;"",exp!C455,"")</f>
        <v/>
      </c>
      <c r="C448" s="1" t="str">
        <f>IF(exp!E455&lt;&gt;"",exp!E455,"")</f>
        <v/>
      </c>
      <c r="D448" s="24" t="str">
        <f>IF(exp!F455&lt;&gt;"",exp!F455,"")</f>
        <v/>
      </c>
      <c r="E448" s="1" t="str">
        <f>IF(exp!G455&lt;&gt;"",exp!G455,"")</f>
        <v/>
      </c>
      <c r="F448" s="1" t="str">
        <f>IF(exp!H455&lt;&gt;"",exp!H455,"")</f>
        <v/>
      </c>
      <c r="G448" s="1" t="str">
        <f>IF(exp!I455&lt;&gt;"",VLOOKUP(exp!I455,private!O:P,2,FALSE),"")</f>
        <v>broy</v>
      </c>
      <c r="H448" s="1" t="str">
        <f>IF(exp!J455&lt;&gt;"",exp!J455,"")</f>
        <v/>
      </c>
      <c r="I448" s="1" t="str">
        <f>IF(exp!K455&lt;&gt;"",exp!K455,"")</f>
        <v/>
      </c>
      <c r="J448" s="1" t="str">
        <f>IF(exp!L455&lt;&gt;"",exp!L455,"")</f>
        <v/>
      </c>
      <c r="K448" s="1" t="str">
        <f>IF(exp!M455&lt;&gt;"",exp!M455,"")</f>
        <v/>
      </c>
      <c r="L448" s="1" t="str">
        <f>IF(exp!N455&lt;&gt;"",exp!N455,"")</f>
        <v/>
      </c>
      <c r="M448" s="1" t="str">
        <f>IF(exp!O455&lt;&gt;"",exp!O455,"")</f>
        <v/>
      </c>
      <c r="N448" s="1" t="str">
        <f>IF(exp!P455&lt;&gt;"",exp!P455,"")</f>
        <v/>
      </c>
      <c r="O448" s="1" t="str">
        <f>IF(exp!Q455&lt;&gt;"",exp!Q455,"")</f>
        <v/>
      </c>
    </row>
    <row r="449" spans="1:15" x14ac:dyDescent="0.25">
      <c r="A449" s="1" t="str">
        <f>IF(exp!C456&lt;&gt;"",exp!B456,"")</f>
        <v/>
      </c>
      <c r="B449" s="1" t="str">
        <f>IF(exp!C456&lt;&gt;"",exp!C456,"")</f>
        <v/>
      </c>
      <c r="C449" s="1" t="str">
        <f>IF(exp!E456&lt;&gt;"",exp!E456,"")</f>
        <v/>
      </c>
      <c r="D449" s="24" t="str">
        <f>IF(exp!F456&lt;&gt;"",exp!F456,"")</f>
        <v/>
      </c>
      <c r="E449" s="1" t="str">
        <f>IF(exp!G456&lt;&gt;"",exp!G456,"")</f>
        <v/>
      </c>
      <c r="F449" s="1" t="str">
        <f>IF(exp!H456&lt;&gt;"",exp!H456,"")</f>
        <v/>
      </c>
      <c r="G449" s="1" t="str">
        <f>IF(exp!I456&lt;&gt;"",VLOOKUP(exp!I456,private!O:P,2,FALSE),"")</f>
        <v>broy</v>
      </c>
      <c r="H449" s="1" t="str">
        <f>IF(exp!J456&lt;&gt;"",exp!J456,"")</f>
        <v/>
      </c>
      <c r="I449" s="1" t="str">
        <f>IF(exp!K456&lt;&gt;"",exp!K456,"")</f>
        <v/>
      </c>
      <c r="J449" s="1" t="str">
        <f>IF(exp!L456&lt;&gt;"",exp!L456,"")</f>
        <v/>
      </c>
      <c r="K449" s="1" t="str">
        <f>IF(exp!M456&lt;&gt;"",exp!M456,"")</f>
        <v/>
      </c>
      <c r="L449" s="1" t="str">
        <f>IF(exp!N456&lt;&gt;"",exp!N456,"")</f>
        <v/>
      </c>
      <c r="M449" s="1" t="str">
        <f>IF(exp!O456&lt;&gt;"",exp!O456,"")</f>
        <v/>
      </c>
      <c r="N449" s="1" t="str">
        <f>IF(exp!P456&lt;&gt;"",exp!P456,"")</f>
        <v/>
      </c>
      <c r="O449" s="1" t="str">
        <f>IF(exp!Q456&lt;&gt;"",exp!Q456,"")</f>
        <v/>
      </c>
    </row>
    <row r="450" spans="1:15" x14ac:dyDescent="0.25">
      <c r="A450" s="1" t="str">
        <f>IF(exp!C457&lt;&gt;"",exp!B457,"")</f>
        <v/>
      </c>
      <c r="B450" s="1" t="str">
        <f>IF(exp!C457&lt;&gt;"",exp!C457,"")</f>
        <v/>
      </c>
      <c r="C450" s="1" t="str">
        <f>IF(exp!E457&lt;&gt;"",exp!E457,"")</f>
        <v/>
      </c>
      <c r="D450" s="24" t="str">
        <f>IF(exp!F457&lt;&gt;"",exp!F457,"")</f>
        <v/>
      </c>
      <c r="E450" s="1" t="str">
        <f>IF(exp!G457&lt;&gt;"",exp!G457,"")</f>
        <v/>
      </c>
      <c r="F450" s="1" t="str">
        <f>IF(exp!H457&lt;&gt;"",exp!H457,"")</f>
        <v/>
      </c>
      <c r="G450" s="1" t="str">
        <f>IF(exp!I457&lt;&gt;"",VLOOKUP(exp!I457,private!O:P,2,FALSE),"")</f>
        <v>broy</v>
      </c>
      <c r="H450" s="1" t="str">
        <f>IF(exp!J457&lt;&gt;"",exp!J457,"")</f>
        <v/>
      </c>
      <c r="I450" s="1" t="str">
        <f>IF(exp!K457&lt;&gt;"",exp!K457,"")</f>
        <v/>
      </c>
      <c r="J450" s="1" t="str">
        <f>IF(exp!L457&lt;&gt;"",exp!L457,"")</f>
        <v/>
      </c>
      <c r="K450" s="1" t="str">
        <f>IF(exp!M457&lt;&gt;"",exp!M457,"")</f>
        <v/>
      </c>
      <c r="L450" s="1" t="str">
        <f>IF(exp!N457&lt;&gt;"",exp!N457,"")</f>
        <v/>
      </c>
      <c r="M450" s="1" t="str">
        <f>IF(exp!O457&lt;&gt;"",exp!O457,"")</f>
        <v/>
      </c>
      <c r="N450" s="1" t="str">
        <f>IF(exp!P457&lt;&gt;"",exp!P457,"")</f>
        <v/>
      </c>
      <c r="O450" s="1" t="str">
        <f>IF(exp!Q457&lt;&gt;"",exp!Q457,"")</f>
        <v/>
      </c>
    </row>
    <row r="451" spans="1:15" x14ac:dyDescent="0.25">
      <c r="A451" s="1" t="str">
        <f>IF(exp!C458&lt;&gt;"",exp!B458,"")</f>
        <v/>
      </c>
      <c r="B451" s="1" t="str">
        <f>IF(exp!C458&lt;&gt;"",exp!C458,"")</f>
        <v/>
      </c>
      <c r="C451" s="1" t="str">
        <f>IF(exp!E458&lt;&gt;"",exp!E458,"")</f>
        <v/>
      </c>
      <c r="D451" s="24" t="str">
        <f>IF(exp!F458&lt;&gt;"",exp!F458,"")</f>
        <v/>
      </c>
      <c r="E451" s="1" t="str">
        <f>IF(exp!G458&lt;&gt;"",exp!G458,"")</f>
        <v/>
      </c>
      <c r="F451" s="1" t="str">
        <f>IF(exp!H458&lt;&gt;"",exp!H458,"")</f>
        <v/>
      </c>
      <c r="G451" s="1" t="str">
        <f>IF(exp!I458&lt;&gt;"",VLOOKUP(exp!I458,private!O:P,2,FALSE),"")</f>
        <v>broy</v>
      </c>
      <c r="H451" s="1" t="str">
        <f>IF(exp!J458&lt;&gt;"",exp!J458,"")</f>
        <v/>
      </c>
      <c r="I451" s="1" t="str">
        <f>IF(exp!K458&lt;&gt;"",exp!K458,"")</f>
        <v/>
      </c>
      <c r="J451" s="1" t="str">
        <f>IF(exp!L458&lt;&gt;"",exp!L458,"")</f>
        <v/>
      </c>
      <c r="K451" s="1" t="str">
        <f>IF(exp!M458&lt;&gt;"",exp!M458,"")</f>
        <v/>
      </c>
      <c r="L451" s="1" t="str">
        <f>IF(exp!N458&lt;&gt;"",exp!N458,"")</f>
        <v/>
      </c>
      <c r="M451" s="1" t="str">
        <f>IF(exp!O458&lt;&gt;"",exp!O458,"")</f>
        <v/>
      </c>
      <c r="N451" s="1" t="str">
        <f>IF(exp!P458&lt;&gt;"",exp!P458,"")</f>
        <v/>
      </c>
      <c r="O451" s="1" t="str">
        <f>IF(exp!Q458&lt;&gt;"",exp!Q458,"")</f>
        <v/>
      </c>
    </row>
    <row r="452" spans="1:15" x14ac:dyDescent="0.25">
      <c r="A452" s="1" t="str">
        <f>IF(exp!C459&lt;&gt;"",exp!B459,"")</f>
        <v/>
      </c>
      <c r="B452" s="1" t="str">
        <f>IF(exp!C459&lt;&gt;"",exp!C459,"")</f>
        <v/>
      </c>
      <c r="C452" s="1" t="str">
        <f>IF(exp!E459&lt;&gt;"",exp!E459,"")</f>
        <v/>
      </c>
      <c r="D452" s="24" t="str">
        <f>IF(exp!F459&lt;&gt;"",exp!F459,"")</f>
        <v/>
      </c>
      <c r="E452" s="1" t="str">
        <f>IF(exp!G459&lt;&gt;"",exp!G459,"")</f>
        <v/>
      </c>
      <c r="F452" s="1" t="str">
        <f>IF(exp!H459&lt;&gt;"",exp!H459,"")</f>
        <v/>
      </c>
      <c r="G452" s="1" t="str">
        <f>IF(exp!I459&lt;&gt;"",VLOOKUP(exp!I459,private!O:P,2,FALSE),"")</f>
        <v>broy</v>
      </c>
      <c r="H452" s="1" t="str">
        <f>IF(exp!J459&lt;&gt;"",exp!J459,"")</f>
        <v/>
      </c>
      <c r="I452" s="1" t="str">
        <f>IF(exp!K459&lt;&gt;"",exp!K459,"")</f>
        <v/>
      </c>
      <c r="J452" s="1" t="str">
        <f>IF(exp!L459&lt;&gt;"",exp!L459,"")</f>
        <v/>
      </c>
      <c r="K452" s="1" t="str">
        <f>IF(exp!M459&lt;&gt;"",exp!M459,"")</f>
        <v/>
      </c>
      <c r="L452" s="1" t="str">
        <f>IF(exp!N459&lt;&gt;"",exp!N459,"")</f>
        <v/>
      </c>
      <c r="M452" s="1" t="str">
        <f>IF(exp!O459&lt;&gt;"",exp!O459,"")</f>
        <v/>
      </c>
      <c r="N452" s="1" t="str">
        <f>IF(exp!P459&lt;&gt;"",exp!P459,"")</f>
        <v/>
      </c>
      <c r="O452" s="1" t="str">
        <f>IF(exp!Q459&lt;&gt;"",exp!Q459,"")</f>
        <v/>
      </c>
    </row>
    <row r="453" spans="1:15" x14ac:dyDescent="0.25">
      <c r="A453" s="1" t="str">
        <f>IF(exp!C460&lt;&gt;"",exp!B460,"")</f>
        <v/>
      </c>
      <c r="B453" s="1" t="str">
        <f>IF(exp!C460&lt;&gt;"",exp!C460,"")</f>
        <v/>
      </c>
      <c r="C453" s="1" t="str">
        <f>IF(exp!E460&lt;&gt;"",exp!E460,"")</f>
        <v/>
      </c>
      <c r="D453" s="24" t="str">
        <f>IF(exp!F460&lt;&gt;"",exp!F460,"")</f>
        <v/>
      </c>
      <c r="E453" s="1" t="str">
        <f>IF(exp!G460&lt;&gt;"",exp!G460,"")</f>
        <v/>
      </c>
      <c r="F453" s="1" t="str">
        <f>IF(exp!H460&lt;&gt;"",exp!H460,"")</f>
        <v/>
      </c>
      <c r="G453" s="1" t="str">
        <f>IF(exp!I460&lt;&gt;"",VLOOKUP(exp!I460,private!O:P,2,FALSE),"")</f>
        <v>broy</v>
      </c>
      <c r="H453" s="1" t="str">
        <f>IF(exp!J460&lt;&gt;"",exp!J460,"")</f>
        <v/>
      </c>
      <c r="I453" s="1" t="str">
        <f>IF(exp!K460&lt;&gt;"",exp!K460,"")</f>
        <v/>
      </c>
      <c r="J453" s="1" t="str">
        <f>IF(exp!L460&lt;&gt;"",exp!L460,"")</f>
        <v/>
      </c>
      <c r="K453" s="1" t="str">
        <f>IF(exp!M460&lt;&gt;"",exp!M460,"")</f>
        <v/>
      </c>
      <c r="L453" s="1" t="str">
        <f>IF(exp!N460&lt;&gt;"",exp!N460,"")</f>
        <v/>
      </c>
      <c r="M453" s="1" t="str">
        <f>IF(exp!O460&lt;&gt;"",exp!O460,"")</f>
        <v/>
      </c>
      <c r="N453" s="1" t="str">
        <f>IF(exp!P460&lt;&gt;"",exp!P460,"")</f>
        <v/>
      </c>
      <c r="O453" s="1" t="str">
        <f>IF(exp!Q460&lt;&gt;"",exp!Q460,"")</f>
        <v/>
      </c>
    </row>
    <row r="454" spans="1:15" x14ac:dyDescent="0.25">
      <c r="A454" s="1" t="str">
        <f>IF(exp!C461&lt;&gt;"",exp!B461,"")</f>
        <v/>
      </c>
      <c r="B454" s="1" t="str">
        <f>IF(exp!C461&lt;&gt;"",exp!C461,"")</f>
        <v/>
      </c>
      <c r="C454" s="1" t="str">
        <f>IF(exp!E461&lt;&gt;"",exp!E461,"")</f>
        <v/>
      </c>
      <c r="D454" s="24" t="str">
        <f>IF(exp!F461&lt;&gt;"",exp!F461,"")</f>
        <v/>
      </c>
      <c r="E454" s="1" t="str">
        <f>IF(exp!G461&lt;&gt;"",exp!G461,"")</f>
        <v/>
      </c>
      <c r="F454" s="1" t="str">
        <f>IF(exp!H461&lt;&gt;"",exp!H461,"")</f>
        <v/>
      </c>
      <c r="G454" s="1" t="str">
        <f>IF(exp!I461&lt;&gt;"",VLOOKUP(exp!I461,private!O:P,2,FALSE),"")</f>
        <v>broy</v>
      </c>
      <c r="H454" s="1" t="str">
        <f>IF(exp!J461&lt;&gt;"",exp!J461,"")</f>
        <v/>
      </c>
      <c r="I454" s="1" t="str">
        <f>IF(exp!K461&lt;&gt;"",exp!K461,"")</f>
        <v/>
      </c>
      <c r="J454" s="1" t="str">
        <f>IF(exp!L461&lt;&gt;"",exp!L461,"")</f>
        <v/>
      </c>
      <c r="K454" s="1" t="str">
        <f>IF(exp!M461&lt;&gt;"",exp!M461,"")</f>
        <v/>
      </c>
      <c r="L454" s="1" t="str">
        <f>IF(exp!N461&lt;&gt;"",exp!N461,"")</f>
        <v/>
      </c>
      <c r="M454" s="1" t="str">
        <f>IF(exp!O461&lt;&gt;"",exp!O461,"")</f>
        <v/>
      </c>
      <c r="N454" s="1" t="str">
        <f>IF(exp!P461&lt;&gt;"",exp!P461,"")</f>
        <v/>
      </c>
      <c r="O454" s="1" t="str">
        <f>IF(exp!Q461&lt;&gt;"",exp!Q461,"")</f>
        <v/>
      </c>
    </row>
    <row r="455" spans="1:15" x14ac:dyDescent="0.25">
      <c r="A455" s="1" t="str">
        <f>IF(exp!C462&lt;&gt;"",exp!B462,"")</f>
        <v/>
      </c>
      <c r="B455" s="1" t="str">
        <f>IF(exp!C462&lt;&gt;"",exp!C462,"")</f>
        <v/>
      </c>
      <c r="C455" s="1" t="str">
        <f>IF(exp!E462&lt;&gt;"",exp!E462,"")</f>
        <v/>
      </c>
      <c r="D455" s="24" t="str">
        <f>IF(exp!F462&lt;&gt;"",exp!F462,"")</f>
        <v/>
      </c>
      <c r="E455" s="1" t="str">
        <f>IF(exp!G462&lt;&gt;"",exp!G462,"")</f>
        <v/>
      </c>
      <c r="F455" s="1" t="str">
        <f>IF(exp!H462&lt;&gt;"",exp!H462,"")</f>
        <v/>
      </c>
      <c r="G455" s="1" t="str">
        <f>IF(exp!I462&lt;&gt;"",VLOOKUP(exp!I462,private!O:P,2,FALSE),"")</f>
        <v>broy</v>
      </c>
      <c r="H455" s="1" t="str">
        <f>IF(exp!J462&lt;&gt;"",exp!J462,"")</f>
        <v/>
      </c>
      <c r="I455" s="1" t="str">
        <f>IF(exp!K462&lt;&gt;"",exp!K462,"")</f>
        <v/>
      </c>
      <c r="J455" s="1" t="str">
        <f>IF(exp!L462&lt;&gt;"",exp!L462,"")</f>
        <v/>
      </c>
      <c r="K455" s="1" t="str">
        <f>IF(exp!M462&lt;&gt;"",exp!M462,"")</f>
        <v/>
      </c>
      <c r="L455" s="1" t="str">
        <f>IF(exp!N462&lt;&gt;"",exp!N462,"")</f>
        <v/>
      </c>
      <c r="M455" s="1" t="str">
        <f>IF(exp!O462&lt;&gt;"",exp!O462,"")</f>
        <v/>
      </c>
      <c r="N455" s="1" t="str">
        <f>IF(exp!P462&lt;&gt;"",exp!P462,"")</f>
        <v/>
      </c>
      <c r="O455" s="1" t="str">
        <f>IF(exp!Q462&lt;&gt;"",exp!Q462,"")</f>
        <v/>
      </c>
    </row>
    <row r="456" spans="1:15" x14ac:dyDescent="0.25">
      <c r="A456" s="1" t="str">
        <f>IF(exp!C463&lt;&gt;"",exp!B463,"")</f>
        <v/>
      </c>
      <c r="B456" s="1" t="str">
        <f>IF(exp!C463&lt;&gt;"",exp!C463,"")</f>
        <v/>
      </c>
      <c r="C456" s="1" t="str">
        <f>IF(exp!E463&lt;&gt;"",exp!E463,"")</f>
        <v/>
      </c>
      <c r="D456" s="24" t="str">
        <f>IF(exp!F463&lt;&gt;"",exp!F463,"")</f>
        <v/>
      </c>
      <c r="E456" s="1" t="str">
        <f>IF(exp!G463&lt;&gt;"",exp!G463,"")</f>
        <v/>
      </c>
      <c r="F456" s="1" t="str">
        <f>IF(exp!H463&lt;&gt;"",exp!H463,"")</f>
        <v/>
      </c>
      <c r="G456" s="1" t="str">
        <f>IF(exp!I463&lt;&gt;"",VLOOKUP(exp!I463,private!O:P,2,FALSE),"")</f>
        <v>broy</v>
      </c>
      <c r="H456" s="1" t="str">
        <f>IF(exp!J463&lt;&gt;"",exp!J463,"")</f>
        <v/>
      </c>
      <c r="I456" s="1" t="str">
        <f>IF(exp!K463&lt;&gt;"",exp!K463,"")</f>
        <v/>
      </c>
      <c r="J456" s="1" t="str">
        <f>IF(exp!L463&lt;&gt;"",exp!L463,"")</f>
        <v/>
      </c>
      <c r="K456" s="1" t="str">
        <f>IF(exp!M463&lt;&gt;"",exp!M463,"")</f>
        <v/>
      </c>
      <c r="L456" s="1" t="str">
        <f>IF(exp!N463&lt;&gt;"",exp!N463,"")</f>
        <v/>
      </c>
      <c r="M456" s="1" t="str">
        <f>IF(exp!O463&lt;&gt;"",exp!O463,"")</f>
        <v/>
      </c>
      <c r="N456" s="1" t="str">
        <f>IF(exp!P463&lt;&gt;"",exp!P463,"")</f>
        <v/>
      </c>
      <c r="O456" s="1" t="str">
        <f>IF(exp!Q463&lt;&gt;"",exp!Q463,"")</f>
        <v/>
      </c>
    </row>
    <row r="457" spans="1:15" x14ac:dyDescent="0.25">
      <c r="A457" s="1" t="str">
        <f>IF(exp!C464&lt;&gt;"",exp!B464,"")</f>
        <v/>
      </c>
      <c r="B457" s="1" t="str">
        <f>IF(exp!C464&lt;&gt;"",exp!C464,"")</f>
        <v/>
      </c>
      <c r="C457" s="1" t="str">
        <f>IF(exp!E464&lt;&gt;"",exp!E464,"")</f>
        <v/>
      </c>
      <c r="D457" s="24" t="str">
        <f>IF(exp!F464&lt;&gt;"",exp!F464,"")</f>
        <v/>
      </c>
      <c r="E457" s="1" t="str">
        <f>IF(exp!G464&lt;&gt;"",exp!G464,"")</f>
        <v/>
      </c>
      <c r="F457" s="1" t="str">
        <f>IF(exp!H464&lt;&gt;"",exp!H464,"")</f>
        <v/>
      </c>
      <c r="G457" s="1" t="str">
        <f>IF(exp!I464&lt;&gt;"",VLOOKUP(exp!I464,private!O:P,2,FALSE),"")</f>
        <v>broy</v>
      </c>
      <c r="H457" s="1" t="str">
        <f>IF(exp!J464&lt;&gt;"",exp!J464,"")</f>
        <v/>
      </c>
      <c r="I457" s="1" t="str">
        <f>IF(exp!K464&lt;&gt;"",exp!K464,"")</f>
        <v/>
      </c>
      <c r="J457" s="1" t="str">
        <f>IF(exp!L464&lt;&gt;"",exp!L464,"")</f>
        <v/>
      </c>
      <c r="K457" s="1" t="str">
        <f>IF(exp!M464&lt;&gt;"",exp!M464,"")</f>
        <v/>
      </c>
      <c r="L457" s="1" t="str">
        <f>IF(exp!N464&lt;&gt;"",exp!N464,"")</f>
        <v/>
      </c>
      <c r="M457" s="1" t="str">
        <f>IF(exp!O464&lt;&gt;"",exp!O464,"")</f>
        <v/>
      </c>
      <c r="N457" s="1" t="str">
        <f>IF(exp!P464&lt;&gt;"",exp!P464,"")</f>
        <v/>
      </c>
      <c r="O457" s="1" t="str">
        <f>IF(exp!Q464&lt;&gt;"",exp!Q464,"")</f>
        <v/>
      </c>
    </row>
    <row r="458" spans="1:15" x14ac:dyDescent="0.25">
      <c r="A458" s="1" t="str">
        <f>IF(exp!C465&lt;&gt;"",exp!B465,"")</f>
        <v/>
      </c>
      <c r="B458" s="1" t="str">
        <f>IF(exp!C465&lt;&gt;"",exp!C465,"")</f>
        <v/>
      </c>
      <c r="C458" s="1" t="str">
        <f>IF(exp!E465&lt;&gt;"",exp!E465,"")</f>
        <v/>
      </c>
      <c r="D458" s="24" t="str">
        <f>IF(exp!F465&lt;&gt;"",exp!F465,"")</f>
        <v/>
      </c>
      <c r="E458" s="1" t="str">
        <f>IF(exp!G465&lt;&gt;"",exp!G465,"")</f>
        <v/>
      </c>
      <c r="F458" s="1" t="str">
        <f>IF(exp!H465&lt;&gt;"",exp!H465,"")</f>
        <v/>
      </c>
      <c r="G458" s="1" t="str">
        <f>IF(exp!I465&lt;&gt;"",VLOOKUP(exp!I465,private!O:P,2,FALSE),"")</f>
        <v>broy</v>
      </c>
      <c r="H458" s="1" t="str">
        <f>IF(exp!J465&lt;&gt;"",exp!J465,"")</f>
        <v/>
      </c>
      <c r="I458" s="1" t="str">
        <f>IF(exp!K465&lt;&gt;"",exp!K465,"")</f>
        <v/>
      </c>
      <c r="J458" s="1" t="str">
        <f>IF(exp!L465&lt;&gt;"",exp!L465,"")</f>
        <v/>
      </c>
      <c r="K458" s="1" t="str">
        <f>IF(exp!M465&lt;&gt;"",exp!M465,"")</f>
        <v/>
      </c>
      <c r="L458" s="1" t="str">
        <f>IF(exp!N465&lt;&gt;"",exp!N465,"")</f>
        <v/>
      </c>
      <c r="M458" s="1" t="str">
        <f>IF(exp!O465&lt;&gt;"",exp!O465,"")</f>
        <v/>
      </c>
      <c r="N458" s="1" t="str">
        <f>IF(exp!P465&lt;&gt;"",exp!P465,"")</f>
        <v/>
      </c>
      <c r="O458" s="1" t="str">
        <f>IF(exp!Q465&lt;&gt;"",exp!Q465,"")</f>
        <v/>
      </c>
    </row>
    <row r="459" spans="1:15" x14ac:dyDescent="0.25">
      <c r="A459" s="1" t="str">
        <f>IF(exp!C466&lt;&gt;"",exp!B466,"")</f>
        <v/>
      </c>
      <c r="B459" s="1" t="str">
        <f>IF(exp!C466&lt;&gt;"",exp!C466,"")</f>
        <v/>
      </c>
      <c r="C459" s="1" t="str">
        <f>IF(exp!E466&lt;&gt;"",exp!E466,"")</f>
        <v/>
      </c>
      <c r="D459" s="24" t="str">
        <f>IF(exp!F466&lt;&gt;"",exp!F466,"")</f>
        <v/>
      </c>
      <c r="E459" s="1" t="str">
        <f>IF(exp!G466&lt;&gt;"",exp!G466,"")</f>
        <v/>
      </c>
      <c r="F459" s="1" t="str">
        <f>IF(exp!H466&lt;&gt;"",exp!H466,"")</f>
        <v/>
      </c>
      <c r="G459" s="1" t="str">
        <f>IF(exp!I466&lt;&gt;"",VLOOKUP(exp!I466,private!O:P,2,FALSE),"")</f>
        <v>broy</v>
      </c>
      <c r="H459" s="1" t="str">
        <f>IF(exp!J466&lt;&gt;"",exp!J466,"")</f>
        <v/>
      </c>
      <c r="I459" s="1" t="str">
        <f>IF(exp!K466&lt;&gt;"",exp!K466,"")</f>
        <v/>
      </c>
      <c r="J459" s="1" t="str">
        <f>IF(exp!L466&lt;&gt;"",exp!L466,"")</f>
        <v/>
      </c>
      <c r="K459" s="1" t="str">
        <f>IF(exp!M466&lt;&gt;"",exp!M466,"")</f>
        <v/>
      </c>
      <c r="L459" s="1" t="str">
        <f>IF(exp!N466&lt;&gt;"",exp!N466,"")</f>
        <v/>
      </c>
      <c r="M459" s="1" t="str">
        <f>IF(exp!O466&lt;&gt;"",exp!O466,"")</f>
        <v/>
      </c>
      <c r="N459" s="1" t="str">
        <f>IF(exp!P466&lt;&gt;"",exp!P466,"")</f>
        <v/>
      </c>
      <c r="O459" s="1" t="str">
        <f>IF(exp!Q466&lt;&gt;"",exp!Q466,"")</f>
        <v/>
      </c>
    </row>
    <row r="460" spans="1:15" x14ac:dyDescent="0.25">
      <c r="A460" s="1" t="str">
        <f>IF(exp!C467&lt;&gt;"",exp!B467,"")</f>
        <v/>
      </c>
      <c r="B460" s="1" t="str">
        <f>IF(exp!C467&lt;&gt;"",exp!C467,"")</f>
        <v/>
      </c>
      <c r="C460" s="1" t="str">
        <f>IF(exp!E467&lt;&gt;"",exp!E467,"")</f>
        <v/>
      </c>
      <c r="D460" s="24" t="str">
        <f>IF(exp!F467&lt;&gt;"",exp!F467,"")</f>
        <v/>
      </c>
      <c r="E460" s="1" t="str">
        <f>IF(exp!G467&lt;&gt;"",exp!G467,"")</f>
        <v/>
      </c>
      <c r="F460" s="1" t="str">
        <f>IF(exp!H467&lt;&gt;"",exp!H467,"")</f>
        <v/>
      </c>
      <c r="G460" s="1" t="str">
        <f>IF(exp!I467&lt;&gt;"",VLOOKUP(exp!I467,private!O:P,2,FALSE),"")</f>
        <v>broy</v>
      </c>
      <c r="H460" s="1" t="str">
        <f>IF(exp!J467&lt;&gt;"",exp!J467,"")</f>
        <v/>
      </c>
      <c r="I460" s="1" t="str">
        <f>IF(exp!K467&lt;&gt;"",exp!K467,"")</f>
        <v/>
      </c>
      <c r="J460" s="1" t="str">
        <f>IF(exp!L467&lt;&gt;"",exp!L467,"")</f>
        <v/>
      </c>
      <c r="K460" s="1" t="str">
        <f>IF(exp!M467&lt;&gt;"",exp!M467,"")</f>
        <v/>
      </c>
      <c r="L460" s="1" t="str">
        <f>IF(exp!N467&lt;&gt;"",exp!N467,"")</f>
        <v/>
      </c>
      <c r="M460" s="1" t="str">
        <f>IF(exp!O467&lt;&gt;"",exp!O467,"")</f>
        <v/>
      </c>
      <c r="N460" s="1" t="str">
        <f>IF(exp!P467&lt;&gt;"",exp!P467,"")</f>
        <v/>
      </c>
      <c r="O460" s="1" t="str">
        <f>IF(exp!Q467&lt;&gt;"",exp!Q467,"")</f>
        <v/>
      </c>
    </row>
    <row r="461" spans="1:15" x14ac:dyDescent="0.25">
      <c r="A461" s="1" t="str">
        <f>IF(exp!C468&lt;&gt;"",exp!B468,"")</f>
        <v/>
      </c>
      <c r="B461" s="1" t="str">
        <f>IF(exp!C468&lt;&gt;"",exp!C468,"")</f>
        <v/>
      </c>
      <c r="C461" s="1" t="str">
        <f>IF(exp!E468&lt;&gt;"",exp!E468,"")</f>
        <v/>
      </c>
      <c r="D461" s="24" t="str">
        <f>IF(exp!F468&lt;&gt;"",exp!F468,"")</f>
        <v/>
      </c>
      <c r="E461" s="1" t="str">
        <f>IF(exp!G468&lt;&gt;"",exp!G468,"")</f>
        <v/>
      </c>
      <c r="F461" s="1" t="str">
        <f>IF(exp!H468&lt;&gt;"",exp!H468,"")</f>
        <v/>
      </c>
      <c r="G461" s="1" t="str">
        <f>IF(exp!I468&lt;&gt;"",VLOOKUP(exp!I468,private!O:P,2,FALSE),"")</f>
        <v>broy</v>
      </c>
      <c r="H461" s="1" t="str">
        <f>IF(exp!J468&lt;&gt;"",exp!J468,"")</f>
        <v/>
      </c>
      <c r="I461" s="1" t="str">
        <f>IF(exp!K468&lt;&gt;"",exp!K468,"")</f>
        <v/>
      </c>
      <c r="J461" s="1" t="str">
        <f>IF(exp!L468&lt;&gt;"",exp!L468,"")</f>
        <v/>
      </c>
      <c r="K461" s="1" t="str">
        <f>IF(exp!M468&lt;&gt;"",exp!M468,"")</f>
        <v/>
      </c>
      <c r="L461" s="1" t="str">
        <f>IF(exp!N468&lt;&gt;"",exp!N468,"")</f>
        <v/>
      </c>
      <c r="M461" s="1" t="str">
        <f>IF(exp!O468&lt;&gt;"",exp!O468,"")</f>
        <v/>
      </c>
      <c r="N461" s="1" t="str">
        <f>IF(exp!P468&lt;&gt;"",exp!P468,"")</f>
        <v/>
      </c>
      <c r="O461" s="1" t="str">
        <f>IF(exp!Q468&lt;&gt;"",exp!Q468,"")</f>
        <v/>
      </c>
    </row>
    <row r="462" spans="1:15" x14ac:dyDescent="0.25">
      <c r="A462" s="1" t="str">
        <f>IF(exp!C469&lt;&gt;"",exp!B469,"")</f>
        <v/>
      </c>
      <c r="B462" s="1" t="str">
        <f>IF(exp!C469&lt;&gt;"",exp!C469,"")</f>
        <v/>
      </c>
      <c r="C462" s="1" t="str">
        <f>IF(exp!E469&lt;&gt;"",exp!E469,"")</f>
        <v/>
      </c>
      <c r="D462" s="24" t="str">
        <f>IF(exp!F469&lt;&gt;"",exp!F469,"")</f>
        <v/>
      </c>
      <c r="E462" s="1" t="str">
        <f>IF(exp!G469&lt;&gt;"",exp!G469,"")</f>
        <v/>
      </c>
      <c r="F462" s="1" t="str">
        <f>IF(exp!H469&lt;&gt;"",exp!H469,"")</f>
        <v/>
      </c>
      <c r="G462" s="1" t="str">
        <f>IF(exp!I469&lt;&gt;"",VLOOKUP(exp!I469,private!O:P,2,FALSE),"")</f>
        <v>broy</v>
      </c>
      <c r="H462" s="1" t="str">
        <f>IF(exp!J469&lt;&gt;"",exp!J469,"")</f>
        <v/>
      </c>
      <c r="I462" s="1" t="str">
        <f>IF(exp!K469&lt;&gt;"",exp!K469,"")</f>
        <v/>
      </c>
      <c r="J462" s="1" t="str">
        <f>IF(exp!L469&lt;&gt;"",exp!L469,"")</f>
        <v/>
      </c>
      <c r="K462" s="1" t="str">
        <f>IF(exp!M469&lt;&gt;"",exp!M469,"")</f>
        <v/>
      </c>
      <c r="L462" s="1" t="str">
        <f>IF(exp!N469&lt;&gt;"",exp!N469,"")</f>
        <v/>
      </c>
      <c r="M462" s="1" t="str">
        <f>IF(exp!O469&lt;&gt;"",exp!O469,"")</f>
        <v/>
      </c>
      <c r="N462" s="1" t="str">
        <f>IF(exp!P469&lt;&gt;"",exp!P469,"")</f>
        <v/>
      </c>
      <c r="O462" s="1" t="str">
        <f>IF(exp!Q469&lt;&gt;"",exp!Q469,"")</f>
        <v/>
      </c>
    </row>
    <row r="463" spans="1:15" x14ac:dyDescent="0.25">
      <c r="A463" s="1" t="str">
        <f>IF(exp!C470&lt;&gt;"",exp!B470,"")</f>
        <v/>
      </c>
      <c r="B463" s="1" t="str">
        <f>IF(exp!C470&lt;&gt;"",exp!C470,"")</f>
        <v/>
      </c>
      <c r="C463" s="1" t="str">
        <f>IF(exp!E470&lt;&gt;"",exp!E470,"")</f>
        <v/>
      </c>
      <c r="D463" s="24" t="str">
        <f>IF(exp!F470&lt;&gt;"",exp!F470,"")</f>
        <v/>
      </c>
      <c r="E463" s="1" t="str">
        <f>IF(exp!G470&lt;&gt;"",exp!G470,"")</f>
        <v/>
      </c>
      <c r="F463" s="1" t="str">
        <f>IF(exp!H470&lt;&gt;"",exp!H470,"")</f>
        <v/>
      </c>
      <c r="G463" s="1" t="str">
        <f>IF(exp!I470&lt;&gt;"",VLOOKUP(exp!I470,private!O:P,2,FALSE),"")</f>
        <v>broy</v>
      </c>
      <c r="H463" s="1" t="str">
        <f>IF(exp!J470&lt;&gt;"",exp!J470,"")</f>
        <v/>
      </c>
      <c r="I463" s="1" t="str">
        <f>IF(exp!K470&lt;&gt;"",exp!K470,"")</f>
        <v/>
      </c>
      <c r="J463" s="1" t="str">
        <f>IF(exp!L470&lt;&gt;"",exp!L470,"")</f>
        <v/>
      </c>
      <c r="K463" s="1" t="str">
        <f>IF(exp!M470&lt;&gt;"",exp!M470,"")</f>
        <v/>
      </c>
      <c r="L463" s="1" t="str">
        <f>IF(exp!N470&lt;&gt;"",exp!N470,"")</f>
        <v/>
      </c>
      <c r="M463" s="1" t="str">
        <f>IF(exp!O470&lt;&gt;"",exp!O470,"")</f>
        <v/>
      </c>
      <c r="N463" s="1" t="str">
        <f>IF(exp!P470&lt;&gt;"",exp!P470,"")</f>
        <v/>
      </c>
      <c r="O463" s="1" t="str">
        <f>IF(exp!Q470&lt;&gt;"",exp!Q470,"")</f>
        <v/>
      </c>
    </row>
    <row r="464" spans="1:15" x14ac:dyDescent="0.25">
      <c r="A464" s="1" t="str">
        <f>IF(exp!C471&lt;&gt;"",exp!B471,"")</f>
        <v/>
      </c>
      <c r="B464" s="1" t="str">
        <f>IF(exp!C471&lt;&gt;"",exp!C471,"")</f>
        <v/>
      </c>
      <c r="C464" s="1" t="str">
        <f>IF(exp!E471&lt;&gt;"",exp!E471,"")</f>
        <v/>
      </c>
      <c r="D464" s="24" t="str">
        <f>IF(exp!F471&lt;&gt;"",exp!F471,"")</f>
        <v/>
      </c>
      <c r="E464" s="1" t="str">
        <f>IF(exp!G471&lt;&gt;"",exp!G471,"")</f>
        <v/>
      </c>
      <c r="F464" s="1" t="str">
        <f>IF(exp!H471&lt;&gt;"",exp!H471,"")</f>
        <v/>
      </c>
      <c r="G464" s="1" t="str">
        <f>IF(exp!I471&lt;&gt;"",VLOOKUP(exp!I471,private!O:P,2,FALSE),"")</f>
        <v>broy</v>
      </c>
      <c r="H464" s="1" t="str">
        <f>IF(exp!J471&lt;&gt;"",exp!J471,"")</f>
        <v/>
      </c>
      <c r="I464" s="1" t="str">
        <f>IF(exp!K471&lt;&gt;"",exp!K471,"")</f>
        <v/>
      </c>
      <c r="J464" s="1" t="str">
        <f>IF(exp!L471&lt;&gt;"",exp!L471,"")</f>
        <v/>
      </c>
      <c r="K464" s="1" t="str">
        <f>IF(exp!M471&lt;&gt;"",exp!M471,"")</f>
        <v/>
      </c>
      <c r="L464" s="1" t="str">
        <f>IF(exp!N471&lt;&gt;"",exp!N471,"")</f>
        <v/>
      </c>
      <c r="M464" s="1" t="str">
        <f>IF(exp!O471&lt;&gt;"",exp!O471,"")</f>
        <v/>
      </c>
      <c r="N464" s="1" t="str">
        <f>IF(exp!P471&lt;&gt;"",exp!P471,"")</f>
        <v/>
      </c>
      <c r="O464" s="1" t="str">
        <f>IF(exp!Q471&lt;&gt;"",exp!Q471,"")</f>
        <v/>
      </c>
    </row>
    <row r="465" spans="1:15" x14ac:dyDescent="0.25">
      <c r="A465" s="1" t="str">
        <f>IF(exp!C472&lt;&gt;"",exp!B472,"")</f>
        <v/>
      </c>
      <c r="B465" s="1" t="str">
        <f>IF(exp!C472&lt;&gt;"",exp!C472,"")</f>
        <v/>
      </c>
      <c r="C465" s="1" t="str">
        <f>IF(exp!E472&lt;&gt;"",exp!E472,"")</f>
        <v/>
      </c>
      <c r="D465" s="24" t="str">
        <f>IF(exp!F472&lt;&gt;"",exp!F472,"")</f>
        <v/>
      </c>
      <c r="E465" s="1" t="str">
        <f>IF(exp!G472&lt;&gt;"",exp!G472,"")</f>
        <v/>
      </c>
      <c r="F465" s="1" t="str">
        <f>IF(exp!H472&lt;&gt;"",exp!H472,"")</f>
        <v/>
      </c>
      <c r="G465" s="1" t="str">
        <f>IF(exp!I472&lt;&gt;"",VLOOKUP(exp!I472,private!O:P,2,FALSE),"")</f>
        <v>broy</v>
      </c>
      <c r="H465" s="1" t="str">
        <f>IF(exp!J472&lt;&gt;"",exp!J472,"")</f>
        <v/>
      </c>
      <c r="I465" s="1" t="str">
        <f>IF(exp!K472&lt;&gt;"",exp!K472,"")</f>
        <v/>
      </c>
      <c r="J465" s="1" t="str">
        <f>IF(exp!L472&lt;&gt;"",exp!L472,"")</f>
        <v/>
      </c>
      <c r="K465" s="1" t="str">
        <f>IF(exp!M472&lt;&gt;"",exp!M472,"")</f>
        <v/>
      </c>
      <c r="L465" s="1" t="str">
        <f>IF(exp!N472&lt;&gt;"",exp!N472,"")</f>
        <v/>
      </c>
      <c r="M465" s="1" t="str">
        <f>IF(exp!O472&lt;&gt;"",exp!O472,"")</f>
        <v/>
      </c>
      <c r="N465" s="1" t="str">
        <f>IF(exp!P472&lt;&gt;"",exp!P472,"")</f>
        <v/>
      </c>
      <c r="O465" s="1" t="str">
        <f>IF(exp!Q472&lt;&gt;"",exp!Q472,"")</f>
        <v/>
      </c>
    </row>
    <row r="466" spans="1:15" x14ac:dyDescent="0.25">
      <c r="A466" s="1" t="str">
        <f>IF(exp!C473&lt;&gt;"",exp!B473,"")</f>
        <v/>
      </c>
      <c r="B466" s="1" t="str">
        <f>IF(exp!C473&lt;&gt;"",exp!C473,"")</f>
        <v/>
      </c>
      <c r="C466" s="1" t="str">
        <f>IF(exp!E473&lt;&gt;"",exp!E473,"")</f>
        <v/>
      </c>
      <c r="D466" s="24" t="str">
        <f>IF(exp!F473&lt;&gt;"",exp!F473,"")</f>
        <v/>
      </c>
      <c r="E466" s="1" t="str">
        <f>IF(exp!G473&lt;&gt;"",exp!G473,"")</f>
        <v/>
      </c>
      <c r="F466" s="1" t="str">
        <f>IF(exp!H473&lt;&gt;"",exp!H473,"")</f>
        <v/>
      </c>
      <c r="G466" s="1" t="str">
        <f>IF(exp!I473&lt;&gt;"",VLOOKUP(exp!I473,private!O:P,2,FALSE),"")</f>
        <v>broy</v>
      </c>
      <c r="H466" s="1" t="str">
        <f>IF(exp!J473&lt;&gt;"",exp!J473,"")</f>
        <v/>
      </c>
      <c r="I466" s="1" t="str">
        <f>IF(exp!K473&lt;&gt;"",exp!K473,"")</f>
        <v/>
      </c>
      <c r="J466" s="1" t="str">
        <f>IF(exp!L473&lt;&gt;"",exp!L473,"")</f>
        <v/>
      </c>
      <c r="K466" s="1" t="str">
        <f>IF(exp!M473&lt;&gt;"",exp!M473,"")</f>
        <v/>
      </c>
      <c r="L466" s="1" t="str">
        <f>IF(exp!N473&lt;&gt;"",exp!N473,"")</f>
        <v/>
      </c>
      <c r="M466" s="1" t="str">
        <f>IF(exp!O473&lt;&gt;"",exp!O473,"")</f>
        <v/>
      </c>
      <c r="N466" s="1" t="str">
        <f>IF(exp!P473&lt;&gt;"",exp!P473,"")</f>
        <v/>
      </c>
      <c r="O466" s="1" t="str">
        <f>IF(exp!Q473&lt;&gt;"",exp!Q473,"")</f>
        <v/>
      </c>
    </row>
    <row r="467" spans="1:15" x14ac:dyDescent="0.25">
      <c r="A467" s="1" t="str">
        <f>IF(exp!C474&lt;&gt;"",exp!B474,"")</f>
        <v/>
      </c>
      <c r="B467" s="1" t="str">
        <f>IF(exp!C474&lt;&gt;"",exp!C474,"")</f>
        <v/>
      </c>
      <c r="C467" s="1" t="str">
        <f>IF(exp!E474&lt;&gt;"",exp!E474,"")</f>
        <v/>
      </c>
      <c r="D467" s="24" t="str">
        <f>IF(exp!F474&lt;&gt;"",exp!F474,"")</f>
        <v/>
      </c>
      <c r="E467" s="1" t="str">
        <f>IF(exp!G474&lt;&gt;"",exp!G474,"")</f>
        <v/>
      </c>
      <c r="F467" s="1" t="str">
        <f>IF(exp!H474&lt;&gt;"",exp!H474,"")</f>
        <v/>
      </c>
      <c r="G467" s="1" t="str">
        <f>IF(exp!I474&lt;&gt;"",VLOOKUP(exp!I474,private!O:P,2,FALSE),"")</f>
        <v>broy</v>
      </c>
      <c r="H467" s="1" t="str">
        <f>IF(exp!J474&lt;&gt;"",exp!J474,"")</f>
        <v/>
      </c>
      <c r="I467" s="1" t="str">
        <f>IF(exp!K474&lt;&gt;"",exp!K474,"")</f>
        <v/>
      </c>
      <c r="J467" s="1" t="str">
        <f>IF(exp!L474&lt;&gt;"",exp!L474,"")</f>
        <v/>
      </c>
      <c r="K467" s="1" t="str">
        <f>IF(exp!M474&lt;&gt;"",exp!M474,"")</f>
        <v/>
      </c>
      <c r="L467" s="1" t="str">
        <f>IF(exp!N474&lt;&gt;"",exp!N474,"")</f>
        <v/>
      </c>
      <c r="M467" s="1" t="str">
        <f>IF(exp!O474&lt;&gt;"",exp!O474,"")</f>
        <v/>
      </c>
      <c r="N467" s="1" t="str">
        <f>IF(exp!P474&lt;&gt;"",exp!P474,"")</f>
        <v/>
      </c>
      <c r="O467" s="1" t="str">
        <f>IF(exp!Q474&lt;&gt;"",exp!Q474,"")</f>
        <v/>
      </c>
    </row>
    <row r="468" spans="1:15" x14ac:dyDescent="0.25">
      <c r="A468" s="1" t="str">
        <f>IF(exp!C475&lt;&gt;"",exp!B475,"")</f>
        <v/>
      </c>
      <c r="B468" s="1" t="str">
        <f>IF(exp!C475&lt;&gt;"",exp!C475,"")</f>
        <v/>
      </c>
      <c r="C468" s="1" t="str">
        <f>IF(exp!E475&lt;&gt;"",exp!E475,"")</f>
        <v/>
      </c>
      <c r="D468" s="24" t="str">
        <f>IF(exp!F475&lt;&gt;"",exp!F475,"")</f>
        <v/>
      </c>
      <c r="E468" s="1" t="str">
        <f>IF(exp!G475&lt;&gt;"",exp!G475,"")</f>
        <v/>
      </c>
      <c r="F468" s="1" t="str">
        <f>IF(exp!H475&lt;&gt;"",exp!H475,"")</f>
        <v/>
      </c>
      <c r="G468" s="1" t="str">
        <f>IF(exp!I475&lt;&gt;"",VLOOKUP(exp!I475,private!O:P,2,FALSE),"")</f>
        <v>broy</v>
      </c>
      <c r="H468" s="1" t="str">
        <f>IF(exp!J475&lt;&gt;"",exp!J475,"")</f>
        <v/>
      </c>
      <c r="I468" s="1" t="str">
        <f>IF(exp!K475&lt;&gt;"",exp!K475,"")</f>
        <v/>
      </c>
      <c r="J468" s="1" t="str">
        <f>IF(exp!L475&lt;&gt;"",exp!L475,"")</f>
        <v/>
      </c>
      <c r="K468" s="1" t="str">
        <f>IF(exp!M475&lt;&gt;"",exp!M475,"")</f>
        <v/>
      </c>
      <c r="L468" s="1" t="str">
        <f>IF(exp!N475&lt;&gt;"",exp!N475,"")</f>
        <v/>
      </c>
      <c r="M468" s="1" t="str">
        <f>IF(exp!O475&lt;&gt;"",exp!O475,"")</f>
        <v/>
      </c>
      <c r="N468" s="1" t="str">
        <f>IF(exp!P475&lt;&gt;"",exp!P475,"")</f>
        <v/>
      </c>
      <c r="O468" s="1" t="str">
        <f>IF(exp!Q475&lt;&gt;"",exp!Q475,"")</f>
        <v/>
      </c>
    </row>
    <row r="469" spans="1:15" x14ac:dyDescent="0.25">
      <c r="A469" s="1" t="str">
        <f>IF(exp!C476&lt;&gt;"",exp!B476,"")</f>
        <v/>
      </c>
      <c r="B469" s="1" t="str">
        <f>IF(exp!C476&lt;&gt;"",exp!C476,"")</f>
        <v/>
      </c>
      <c r="C469" s="1" t="str">
        <f>IF(exp!E476&lt;&gt;"",exp!E476,"")</f>
        <v/>
      </c>
      <c r="D469" s="24" t="str">
        <f>IF(exp!F476&lt;&gt;"",exp!F476,"")</f>
        <v/>
      </c>
      <c r="E469" s="1" t="str">
        <f>IF(exp!G476&lt;&gt;"",exp!G476,"")</f>
        <v/>
      </c>
      <c r="F469" s="1" t="str">
        <f>IF(exp!H476&lt;&gt;"",exp!H476,"")</f>
        <v/>
      </c>
      <c r="G469" s="1" t="str">
        <f>IF(exp!I476&lt;&gt;"",VLOOKUP(exp!I476,private!O:P,2,FALSE),"")</f>
        <v>broy</v>
      </c>
      <c r="H469" s="1" t="str">
        <f>IF(exp!J476&lt;&gt;"",exp!J476,"")</f>
        <v/>
      </c>
      <c r="I469" s="1" t="str">
        <f>IF(exp!K476&lt;&gt;"",exp!K476,"")</f>
        <v/>
      </c>
      <c r="J469" s="1" t="str">
        <f>IF(exp!L476&lt;&gt;"",exp!L476,"")</f>
        <v/>
      </c>
      <c r="K469" s="1" t="str">
        <f>IF(exp!M476&lt;&gt;"",exp!M476,"")</f>
        <v/>
      </c>
      <c r="L469" s="1" t="str">
        <f>IF(exp!N476&lt;&gt;"",exp!N476,"")</f>
        <v/>
      </c>
      <c r="M469" s="1" t="str">
        <f>IF(exp!O476&lt;&gt;"",exp!O476,"")</f>
        <v/>
      </c>
      <c r="N469" s="1" t="str">
        <f>IF(exp!P476&lt;&gt;"",exp!P476,"")</f>
        <v/>
      </c>
      <c r="O469" s="1" t="str">
        <f>IF(exp!Q476&lt;&gt;"",exp!Q476,"")</f>
        <v/>
      </c>
    </row>
    <row r="470" spans="1:15" x14ac:dyDescent="0.25">
      <c r="A470" s="1" t="str">
        <f>IF(exp!C477&lt;&gt;"",exp!B477,"")</f>
        <v/>
      </c>
      <c r="B470" s="1" t="str">
        <f>IF(exp!C477&lt;&gt;"",exp!C477,"")</f>
        <v/>
      </c>
      <c r="C470" s="1" t="str">
        <f>IF(exp!E477&lt;&gt;"",exp!E477,"")</f>
        <v/>
      </c>
      <c r="D470" s="24" t="str">
        <f>IF(exp!F477&lt;&gt;"",exp!F477,"")</f>
        <v/>
      </c>
      <c r="E470" s="1" t="str">
        <f>IF(exp!G477&lt;&gt;"",exp!G477,"")</f>
        <v/>
      </c>
      <c r="F470" s="1" t="str">
        <f>IF(exp!H477&lt;&gt;"",exp!H477,"")</f>
        <v/>
      </c>
      <c r="G470" s="1" t="str">
        <f>IF(exp!I477&lt;&gt;"",VLOOKUP(exp!I477,private!O:P,2,FALSE),"")</f>
        <v>broy</v>
      </c>
      <c r="H470" s="1" t="str">
        <f>IF(exp!J477&lt;&gt;"",exp!J477,"")</f>
        <v/>
      </c>
      <c r="I470" s="1" t="str">
        <f>IF(exp!K477&lt;&gt;"",exp!K477,"")</f>
        <v/>
      </c>
      <c r="J470" s="1" t="str">
        <f>IF(exp!L477&lt;&gt;"",exp!L477,"")</f>
        <v/>
      </c>
      <c r="K470" s="1" t="str">
        <f>IF(exp!M477&lt;&gt;"",exp!M477,"")</f>
        <v/>
      </c>
      <c r="L470" s="1" t="str">
        <f>IF(exp!N477&lt;&gt;"",exp!N477,"")</f>
        <v/>
      </c>
      <c r="M470" s="1" t="str">
        <f>IF(exp!O477&lt;&gt;"",exp!O477,"")</f>
        <v/>
      </c>
      <c r="N470" s="1" t="str">
        <f>IF(exp!P477&lt;&gt;"",exp!P477,"")</f>
        <v/>
      </c>
      <c r="O470" s="1" t="str">
        <f>IF(exp!Q477&lt;&gt;"",exp!Q477,"")</f>
        <v/>
      </c>
    </row>
    <row r="471" spans="1:15" x14ac:dyDescent="0.25">
      <c r="A471" s="1" t="str">
        <f>IF(exp!C478&lt;&gt;"",exp!B478,"")</f>
        <v/>
      </c>
      <c r="B471" s="1" t="str">
        <f>IF(exp!C478&lt;&gt;"",exp!C478,"")</f>
        <v/>
      </c>
      <c r="C471" s="1" t="str">
        <f>IF(exp!E478&lt;&gt;"",exp!E478,"")</f>
        <v/>
      </c>
      <c r="D471" s="24" t="str">
        <f>IF(exp!F478&lt;&gt;"",exp!F478,"")</f>
        <v/>
      </c>
      <c r="E471" s="1" t="str">
        <f>IF(exp!G478&lt;&gt;"",exp!G478,"")</f>
        <v/>
      </c>
      <c r="F471" s="1" t="str">
        <f>IF(exp!H478&lt;&gt;"",exp!H478,"")</f>
        <v/>
      </c>
      <c r="G471" s="1" t="str">
        <f>IF(exp!I478&lt;&gt;"",VLOOKUP(exp!I478,private!O:P,2,FALSE),"")</f>
        <v>broy</v>
      </c>
      <c r="H471" s="1" t="str">
        <f>IF(exp!J478&lt;&gt;"",exp!J478,"")</f>
        <v/>
      </c>
      <c r="I471" s="1" t="str">
        <f>IF(exp!K478&lt;&gt;"",exp!K478,"")</f>
        <v/>
      </c>
      <c r="J471" s="1" t="str">
        <f>IF(exp!L478&lt;&gt;"",exp!L478,"")</f>
        <v/>
      </c>
      <c r="K471" s="1" t="str">
        <f>IF(exp!M478&lt;&gt;"",exp!M478,"")</f>
        <v/>
      </c>
      <c r="L471" s="1" t="str">
        <f>IF(exp!N478&lt;&gt;"",exp!N478,"")</f>
        <v/>
      </c>
      <c r="M471" s="1" t="str">
        <f>IF(exp!O478&lt;&gt;"",exp!O478,"")</f>
        <v/>
      </c>
      <c r="N471" s="1" t="str">
        <f>IF(exp!P478&lt;&gt;"",exp!P478,"")</f>
        <v/>
      </c>
      <c r="O471" s="1" t="str">
        <f>IF(exp!Q478&lt;&gt;"",exp!Q478,"")</f>
        <v/>
      </c>
    </row>
    <row r="472" spans="1:15" x14ac:dyDescent="0.25">
      <c r="A472" s="1" t="str">
        <f>IF(exp!C479&lt;&gt;"",exp!B479,"")</f>
        <v/>
      </c>
      <c r="B472" s="1" t="str">
        <f>IF(exp!C479&lt;&gt;"",exp!C479,"")</f>
        <v/>
      </c>
      <c r="C472" s="1" t="str">
        <f>IF(exp!E479&lt;&gt;"",exp!E479,"")</f>
        <v/>
      </c>
      <c r="D472" s="24" t="str">
        <f>IF(exp!F479&lt;&gt;"",exp!F479,"")</f>
        <v/>
      </c>
      <c r="E472" s="1" t="str">
        <f>IF(exp!G479&lt;&gt;"",exp!G479,"")</f>
        <v/>
      </c>
      <c r="F472" s="1" t="str">
        <f>IF(exp!H479&lt;&gt;"",exp!H479,"")</f>
        <v/>
      </c>
      <c r="G472" s="1" t="str">
        <f>IF(exp!I479&lt;&gt;"",VLOOKUP(exp!I479,private!O:P,2,FALSE),"")</f>
        <v>broy</v>
      </c>
      <c r="H472" s="1" t="str">
        <f>IF(exp!J479&lt;&gt;"",exp!J479,"")</f>
        <v/>
      </c>
      <c r="I472" s="1" t="str">
        <f>IF(exp!K479&lt;&gt;"",exp!K479,"")</f>
        <v/>
      </c>
      <c r="J472" s="1" t="str">
        <f>IF(exp!L479&lt;&gt;"",exp!L479,"")</f>
        <v/>
      </c>
      <c r="K472" s="1" t="str">
        <f>IF(exp!M479&lt;&gt;"",exp!M479,"")</f>
        <v/>
      </c>
      <c r="L472" s="1" t="str">
        <f>IF(exp!N479&lt;&gt;"",exp!N479,"")</f>
        <v/>
      </c>
      <c r="M472" s="1" t="str">
        <f>IF(exp!O479&lt;&gt;"",exp!O479,"")</f>
        <v/>
      </c>
      <c r="N472" s="1" t="str">
        <f>IF(exp!P479&lt;&gt;"",exp!P479,"")</f>
        <v/>
      </c>
      <c r="O472" s="1" t="str">
        <f>IF(exp!Q479&lt;&gt;"",exp!Q479,"")</f>
        <v/>
      </c>
    </row>
    <row r="473" spans="1:15" x14ac:dyDescent="0.25">
      <c r="A473" s="1" t="str">
        <f>IF(exp!C480&lt;&gt;"",exp!B480,"")</f>
        <v/>
      </c>
      <c r="B473" s="1" t="str">
        <f>IF(exp!C480&lt;&gt;"",exp!C480,"")</f>
        <v/>
      </c>
      <c r="C473" s="1" t="str">
        <f>IF(exp!E480&lt;&gt;"",exp!E480,"")</f>
        <v/>
      </c>
      <c r="D473" s="24" t="str">
        <f>IF(exp!F480&lt;&gt;"",exp!F480,"")</f>
        <v/>
      </c>
      <c r="E473" s="1" t="str">
        <f>IF(exp!G480&lt;&gt;"",exp!G480,"")</f>
        <v/>
      </c>
      <c r="F473" s="1" t="str">
        <f>IF(exp!H480&lt;&gt;"",exp!H480,"")</f>
        <v/>
      </c>
      <c r="G473" s="1" t="str">
        <f>IF(exp!I480&lt;&gt;"",VLOOKUP(exp!I480,private!O:P,2,FALSE),"")</f>
        <v>broy</v>
      </c>
      <c r="H473" s="1" t="str">
        <f>IF(exp!J480&lt;&gt;"",exp!J480,"")</f>
        <v/>
      </c>
      <c r="I473" s="1" t="str">
        <f>IF(exp!K480&lt;&gt;"",exp!K480,"")</f>
        <v/>
      </c>
      <c r="J473" s="1" t="str">
        <f>IF(exp!L480&lt;&gt;"",exp!L480,"")</f>
        <v/>
      </c>
      <c r="K473" s="1" t="str">
        <f>IF(exp!M480&lt;&gt;"",exp!M480,"")</f>
        <v/>
      </c>
      <c r="L473" s="1" t="str">
        <f>IF(exp!N480&lt;&gt;"",exp!N480,"")</f>
        <v/>
      </c>
      <c r="M473" s="1" t="str">
        <f>IF(exp!O480&lt;&gt;"",exp!O480,"")</f>
        <v/>
      </c>
      <c r="N473" s="1" t="str">
        <f>IF(exp!P480&lt;&gt;"",exp!P480,"")</f>
        <v/>
      </c>
      <c r="O473" s="1" t="str">
        <f>IF(exp!Q480&lt;&gt;"",exp!Q480,"")</f>
        <v/>
      </c>
    </row>
    <row r="474" spans="1:15" x14ac:dyDescent="0.25">
      <c r="A474" s="1" t="str">
        <f>IF(exp!C481&lt;&gt;"",exp!B481,"")</f>
        <v/>
      </c>
      <c r="B474" s="1" t="str">
        <f>IF(exp!C481&lt;&gt;"",exp!C481,"")</f>
        <v/>
      </c>
      <c r="C474" s="1" t="str">
        <f>IF(exp!E481&lt;&gt;"",exp!E481,"")</f>
        <v/>
      </c>
      <c r="D474" s="24" t="str">
        <f>IF(exp!F481&lt;&gt;"",exp!F481,"")</f>
        <v/>
      </c>
      <c r="E474" s="1" t="str">
        <f>IF(exp!G481&lt;&gt;"",exp!G481,"")</f>
        <v/>
      </c>
      <c r="F474" s="1" t="str">
        <f>IF(exp!H481&lt;&gt;"",exp!H481,"")</f>
        <v/>
      </c>
      <c r="G474" s="1" t="str">
        <f>IF(exp!I481&lt;&gt;"",VLOOKUP(exp!I481,private!O:P,2,FALSE),"")</f>
        <v>broy</v>
      </c>
      <c r="H474" s="1" t="str">
        <f>IF(exp!J481&lt;&gt;"",exp!J481,"")</f>
        <v/>
      </c>
      <c r="I474" s="1" t="str">
        <f>IF(exp!K481&lt;&gt;"",exp!K481,"")</f>
        <v/>
      </c>
      <c r="J474" s="1" t="str">
        <f>IF(exp!L481&lt;&gt;"",exp!L481,"")</f>
        <v/>
      </c>
      <c r="K474" s="1" t="str">
        <f>IF(exp!M481&lt;&gt;"",exp!M481,"")</f>
        <v/>
      </c>
      <c r="L474" s="1" t="str">
        <f>IF(exp!N481&lt;&gt;"",exp!N481,"")</f>
        <v/>
      </c>
      <c r="M474" s="1" t="str">
        <f>IF(exp!O481&lt;&gt;"",exp!O481,"")</f>
        <v/>
      </c>
      <c r="N474" s="1" t="str">
        <f>IF(exp!P481&lt;&gt;"",exp!P481,"")</f>
        <v/>
      </c>
      <c r="O474" s="1" t="str">
        <f>IF(exp!Q481&lt;&gt;"",exp!Q481,"")</f>
        <v/>
      </c>
    </row>
    <row r="475" spans="1:15" x14ac:dyDescent="0.25">
      <c r="A475" s="1" t="str">
        <f>IF(exp!C482&lt;&gt;"",exp!B482,"")</f>
        <v/>
      </c>
      <c r="B475" s="1" t="str">
        <f>IF(exp!C482&lt;&gt;"",exp!C482,"")</f>
        <v/>
      </c>
      <c r="C475" s="1" t="str">
        <f>IF(exp!E482&lt;&gt;"",exp!E482,"")</f>
        <v/>
      </c>
      <c r="D475" s="24" t="str">
        <f>IF(exp!F482&lt;&gt;"",exp!F482,"")</f>
        <v/>
      </c>
      <c r="E475" s="1" t="str">
        <f>IF(exp!G482&lt;&gt;"",exp!G482,"")</f>
        <v/>
      </c>
      <c r="F475" s="1" t="str">
        <f>IF(exp!H482&lt;&gt;"",exp!H482,"")</f>
        <v/>
      </c>
      <c r="G475" s="1" t="str">
        <f>IF(exp!I482&lt;&gt;"",VLOOKUP(exp!I482,private!O:P,2,FALSE),"")</f>
        <v>broy</v>
      </c>
      <c r="H475" s="1" t="str">
        <f>IF(exp!J482&lt;&gt;"",exp!J482,"")</f>
        <v/>
      </c>
      <c r="I475" s="1" t="str">
        <f>IF(exp!K482&lt;&gt;"",exp!K482,"")</f>
        <v/>
      </c>
      <c r="J475" s="1" t="str">
        <f>IF(exp!L482&lt;&gt;"",exp!L482,"")</f>
        <v/>
      </c>
      <c r="K475" s="1" t="str">
        <f>IF(exp!M482&lt;&gt;"",exp!M482,"")</f>
        <v/>
      </c>
      <c r="L475" s="1" t="str">
        <f>IF(exp!N482&lt;&gt;"",exp!N482,"")</f>
        <v/>
      </c>
      <c r="M475" s="1" t="str">
        <f>IF(exp!O482&lt;&gt;"",exp!O482,"")</f>
        <v/>
      </c>
      <c r="N475" s="1" t="str">
        <f>IF(exp!P482&lt;&gt;"",exp!P482,"")</f>
        <v/>
      </c>
      <c r="O475" s="1" t="str">
        <f>IF(exp!Q482&lt;&gt;"",exp!Q482,"")</f>
        <v/>
      </c>
    </row>
    <row r="476" spans="1:15" x14ac:dyDescent="0.25">
      <c r="A476" s="1" t="str">
        <f>IF(exp!C483&lt;&gt;"",exp!B483,"")</f>
        <v/>
      </c>
      <c r="B476" s="1" t="str">
        <f>IF(exp!C483&lt;&gt;"",exp!C483,"")</f>
        <v/>
      </c>
      <c r="C476" s="1" t="str">
        <f>IF(exp!E483&lt;&gt;"",exp!E483,"")</f>
        <v/>
      </c>
      <c r="D476" s="24" t="str">
        <f>IF(exp!F483&lt;&gt;"",exp!F483,"")</f>
        <v/>
      </c>
      <c r="E476" s="1" t="str">
        <f>IF(exp!G483&lt;&gt;"",exp!G483,"")</f>
        <v/>
      </c>
      <c r="F476" s="1" t="str">
        <f>IF(exp!H483&lt;&gt;"",exp!H483,"")</f>
        <v/>
      </c>
      <c r="G476" s="1" t="str">
        <f>IF(exp!I483&lt;&gt;"",VLOOKUP(exp!I483,private!O:P,2,FALSE),"")</f>
        <v>broy</v>
      </c>
      <c r="H476" s="1" t="str">
        <f>IF(exp!J483&lt;&gt;"",exp!J483,"")</f>
        <v/>
      </c>
      <c r="I476" s="1" t="str">
        <f>IF(exp!K483&lt;&gt;"",exp!K483,"")</f>
        <v/>
      </c>
      <c r="J476" s="1" t="str">
        <f>IF(exp!L483&lt;&gt;"",exp!L483,"")</f>
        <v/>
      </c>
      <c r="K476" s="1" t="str">
        <f>IF(exp!M483&lt;&gt;"",exp!M483,"")</f>
        <v/>
      </c>
      <c r="L476" s="1" t="str">
        <f>IF(exp!N483&lt;&gt;"",exp!N483,"")</f>
        <v/>
      </c>
      <c r="M476" s="1" t="str">
        <f>IF(exp!O483&lt;&gt;"",exp!O483,"")</f>
        <v/>
      </c>
      <c r="N476" s="1" t="str">
        <f>IF(exp!P483&lt;&gt;"",exp!P483,"")</f>
        <v/>
      </c>
      <c r="O476" s="1" t="str">
        <f>IF(exp!Q483&lt;&gt;"",exp!Q483,"")</f>
        <v/>
      </c>
    </row>
    <row r="477" spans="1:15" x14ac:dyDescent="0.25">
      <c r="A477" s="1" t="str">
        <f>IF(exp!C484&lt;&gt;"",exp!B484,"")</f>
        <v/>
      </c>
      <c r="B477" s="1" t="str">
        <f>IF(exp!C484&lt;&gt;"",exp!C484,"")</f>
        <v/>
      </c>
      <c r="C477" s="1" t="str">
        <f>IF(exp!E484&lt;&gt;"",exp!E484,"")</f>
        <v/>
      </c>
      <c r="D477" s="24" t="str">
        <f>IF(exp!F484&lt;&gt;"",exp!F484,"")</f>
        <v/>
      </c>
      <c r="E477" s="1" t="str">
        <f>IF(exp!G484&lt;&gt;"",exp!G484,"")</f>
        <v/>
      </c>
      <c r="F477" s="1" t="str">
        <f>IF(exp!H484&lt;&gt;"",exp!H484,"")</f>
        <v/>
      </c>
      <c r="G477" s="1" t="str">
        <f>IF(exp!I484&lt;&gt;"",VLOOKUP(exp!I484,private!O:P,2,FALSE),"")</f>
        <v>broy</v>
      </c>
      <c r="H477" s="1" t="str">
        <f>IF(exp!J484&lt;&gt;"",exp!J484,"")</f>
        <v/>
      </c>
      <c r="I477" s="1" t="str">
        <f>IF(exp!K484&lt;&gt;"",exp!K484,"")</f>
        <v/>
      </c>
      <c r="J477" s="1" t="str">
        <f>IF(exp!L484&lt;&gt;"",exp!L484,"")</f>
        <v/>
      </c>
      <c r="K477" s="1" t="str">
        <f>IF(exp!M484&lt;&gt;"",exp!M484,"")</f>
        <v/>
      </c>
      <c r="L477" s="1" t="str">
        <f>IF(exp!N484&lt;&gt;"",exp!N484,"")</f>
        <v/>
      </c>
      <c r="M477" s="1" t="str">
        <f>IF(exp!O484&lt;&gt;"",exp!O484,"")</f>
        <v/>
      </c>
      <c r="N477" s="1" t="str">
        <f>IF(exp!P484&lt;&gt;"",exp!P484,"")</f>
        <v/>
      </c>
      <c r="O477" s="1" t="str">
        <f>IF(exp!Q484&lt;&gt;"",exp!Q484,"")</f>
        <v/>
      </c>
    </row>
    <row r="478" spans="1:15" x14ac:dyDescent="0.25">
      <c r="A478" s="1" t="str">
        <f>IF(exp!C485&lt;&gt;"",exp!B485,"")</f>
        <v/>
      </c>
      <c r="B478" s="1" t="str">
        <f>IF(exp!C485&lt;&gt;"",exp!C485,"")</f>
        <v/>
      </c>
      <c r="C478" s="1" t="str">
        <f>IF(exp!E485&lt;&gt;"",exp!E485,"")</f>
        <v/>
      </c>
      <c r="D478" s="24" t="str">
        <f>IF(exp!F485&lt;&gt;"",exp!F485,"")</f>
        <v/>
      </c>
      <c r="E478" s="1" t="str">
        <f>IF(exp!G485&lt;&gt;"",exp!G485,"")</f>
        <v/>
      </c>
      <c r="F478" s="1" t="str">
        <f>IF(exp!H485&lt;&gt;"",exp!H485,"")</f>
        <v/>
      </c>
      <c r="G478" s="1" t="str">
        <f>IF(exp!I485&lt;&gt;"",VLOOKUP(exp!I485,private!O:P,2,FALSE),"")</f>
        <v>broy</v>
      </c>
      <c r="H478" s="1" t="str">
        <f>IF(exp!J485&lt;&gt;"",exp!J485,"")</f>
        <v/>
      </c>
      <c r="I478" s="1" t="str">
        <f>IF(exp!K485&lt;&gt;"",exp!K485,"")</f>
        <v/>
      </c>
      <c r="J478" s="1" t="str">
        <f>IF(exp!L485&lt;&gt;"",exp!L485,"")</f>
        <v/>
      </c>
      <c r="K478" s="1" t="str">
        <f>IF(exp!M485&lt;&gt;"",exp!M485,"")</f>
        <v/>
      </c>
      <c r="L478" s="1" t="str">
        <f>IF(exp!N485&lt;&gt;"",exp!N485,"")</f>
        <v/>
      </c>
      <c r="M478" s="1" t="str">
        <f>IF(exp!O485&lt;&gt;"",exp!O485,"")</f>
        <v/>
      </c>
      <c r="N478" s="1" t="str">
        <f>IF(exp!P485&lt;&gt;"",exp!P485,"")</f>
        <v/>
      </c>
      <c r="O478" s="1" t="str">
        <f>IF(exp!Q485&lt;&gt;"",exp!Q485,"")</f>
        <v/>
      </c>
    </row>
    <row r="479" spans="1:15" x14ac:dyDescent="0.25">
      <c r="A479" s="1" t="str">
        <f>IF(exp!C486&lt;&gt;"",exp!B486,"")</f>
        <v/>
      </c>
      <c r="B479" s="1" t="str">
        <f>IF(exp!C486&lt;&gt;"",exp!C486,"")</f>
        <v/>
      </c>
      <c r="C479" s="1" t="str">
        <f>IF(exp!E486&lt;&gt;"",exp!E486,"")</f>
        <v/>
      </c>
      <c r="D479" s="24" t="str">
        <f>IF(exp!F486&lt;&gt;"",exp!F486,"")</f>
        <v/>
      </c>
      <c r="E479" s="1" t="str">
        <f>IF(exp!G486&lt;&gt;"",exp!G486,"")</f>
        <v/>
      </c>
      <c r="F479" s="1" t="str">
        <f>IF(exp!H486&lt;&gt;"",exp!H486,"")</f>
        <v/>
      </c>
      <c r="G479" s="1" t="str">
        <f>IF(exp!I486&lt;&gt;"",VLOOKUP(exp!I486,private!O:P,2,FALSE),"")</f>
        <v>broy</v>
      </c>
      <c r="H479" s="1" t="str">
        <f>IF(exp!J486&lt;&gt;"",exp!J486,"")</f>
        <v/>
      </c>
      <c r="I479" s="1" t="str">
        <f>IF(exp!K486&lt;&gt;"",exp!K486,"")</f>
        <v/>
      </c>
      <c r="J479" s="1" t="str">
        <f>IF(exp!L486&lt;&gt;"",exp!L486,"")</f>
        <v/>
      </c>
      <c r="K479" s="1" t="str">
        <f>IF(exp!M486&lt;&gt;"",exp!M486,"")</f>
        <v/>
      </c>
      <c r="L479" s="1" t="str">
        <f>IF(exp!N486&lt;&gt;"",exp!N486,"")</f>
        <v/>
      </c>
      <c r="M479" s="1" t="str">
        <f>IF(exp!O486&lt;&gt;"",exp!O486,"")</f>
        <v/>
      </c>
      <c r="N479" s="1" t="str">
        <f>IF(exp!P486&lt;&gt;"",exp!P486,"")</f>
        <v/>
      </c>
      <c r="O479" s="1" t="str">
        <f>IF(exp!Q486&lt;&gt;"",exp!Q486,"")</f>
        <v/>
      </c>
    </row>
    <row r="480" spans="1:15" x14ac:dyDescent="0.25">
      <c r="A480" s="1" t="str">
        <f>IF(exp!C487&lt;&gt;"",exp!B487,"")</f>
        <v/>
      </c>
      <c r="B480" s="1" t="str">
        <f>IF(exp!C487&lt;&gt;"",exp!C487,"")</f>
        <v/>
      </c>
      <c r="C480" s="1" t="str">
        <f>IF(exp!E487&lt;&gt;"",exp!E487,"")</f>
        <v/>
      </c>
      <c r="D480" s="24" t="str">
        <f>IF(exp!F487&lt;&gt;"",exp!F487,"")</f>
        <v/>
      </c>
      <c r="E480" s="1" t="str">
        <f>IF(exp!G487&lt;&gt;"",exp!G487,"")</f>
        <v/>
      </c>
      <c r="F480" s="1" t="str">
        <f>IF(exp!H487&lt;&gt;"",exp!H487,"")</f>
        <v/>
      </c>
      <c r="G480" s="1" t="str">
        <f>IF(exp!I487&lt;&gt;"",VLOOKUP(exp!I487,private!O:P,2,FALSE),"")</f>
        <v>broy</v>
      </c>
      <c r="H480" s="1" t="str">
        <f>IF(exp!J487&lt;&gt;"",exp!J487,"")</f>
        <v/>
      </c>
      <c r="I480" s="1" t="str">
        <f>IF(exp!K487&lt;&gt;"",exp!K487,"")</f>
        <v/>
      </c>
      <c r="J480" s="1" t="str">
        <f>IF(exp!L487&lt;&gt;"",exp!L487,"")</f>
        <v/>
      </c>
      <c r="K480" s="1" t="str">
        <f>IF(exp!M487&lt;&gt;"",exp!M487,"")</f>
        <v/>
      </c>
      <c r="L480" s="1" t="str">
        <f>IF(exp!N487&lt;&gt;"",exp!N487,"")</f>
        <v/>
      </c>
      <c r="M480" s="1" t="str">
        <f>IF(exp!O487&lt;&gt;"",exp!O487,"")</f>
        <v/>
      </c>
      <c r="N480" s="1" t="str">
        <f>IF(exp!P487&lt;&gt;"",exp!P487,"")</f>
        <v/>
      </c>
      <c r="O480" s="1" t="str">
        <f>IF(exp!Q487&lt;&gt;"",exp!Q487,"")</f>
        <v/>
      </c>
    </row>
    <row r="481" spans="1:15" x14ac:dyDescent="0.25">
      <c r="A481" s="1" t="str">
        <f>IF(exp!C488&lt;&gt;"",exp!B488,"")</f>
        <v/>
      </c>
      <c r="B481" s="1" t="str">
        <f>IF(exp!C488&lt;&gt;"",exp!C488,"")</f>
        <v/>
      </c>
      <c r="C481" s="1" t="str">
        <f>IF(exp!E488&lt;&gt;"",exp!E488,"")</f>
        <v/>
      </c>
      <c r="D481" s="24" t="str">
        <f>IF(exp!F488&lt;&gt;"",exp!F488,"")</f>
        <v/>
      </c>
      <c r="E481" s="1" t="str">
        <f>IF(exp!G488&lt;&gt;"",exp!G488,"")</f>
        <v/>
      </c>
      <c r="F481" s="1" t="str">
        <f>IF(exp!H488&lt;&gt;"",exp!H488,"")</f>
        <v/>
      </c>
      <c r="G481" s="1" t="str">
        <f>IF(exp!I488&lt;&gt;"",VLOOKUP(exp!I488,private!O:P,2,FALSE),"")</f>
        <v>broy</v>
      </c>
      <c r="H481" s="1" t="str">
        <f>IF(exp!J488&lt;&gt;"",exp!J488,"")</f>
        <v/>
      </c>
      <c r="I481" s="1" t="str">
        <f>IF(exp!K488&lt;&gt;"",exp!K488,"")</f>
        <v/>
      </c>
      <c r="J481" s="1" t="str">
        <f>IF(exp!L488&lt;&gt;"",exp!L488,"")</f>
        <v/>
      </c>
      <c r="K481" s="1" t="str">
        <f>IF(exp!M488&lt;&gt;"",exp!M488,"")</f>
        <v/>
      </c>
      <c r="L481" s="1" t="str">
        <f>IF(exp!N488&lt;&gt;"",exp!N488,"")</f>
        <v/>
      </c>
      <c r="M481" s="1" t="str">
        <f>IF(exp!O488&lt;&gt;"",exp!O488,"")</f>
        <v/>
      </c>
      <c r="N481" s="1" t="str">
        <f>IF(exp!P488&lt;&gt;"",exp!P488,"")</f>
        <v/>
      </c>
      <c r="O481" s="1" t="str">
        <f>IF(exp!Q488&lt;&gt;"",exp!Q488,"")</f>
        <v/>
      </c>
    </row>
    <row r="482" spans="1:15" x14ac:dyDescent="0.25">
      <c r="A482" s="1" t="str">
        <f>IF(exp!C489&lt;&gt;"",exp!B489,"")</f>
        <v/>
      </c>
      <c r="B482" s="1" t="str">
        <f>IF(exp!C489&lt;&gt;"",exp!C489,"")</f>
        <v/>
      </c>
      <c r="C482" s="1" t="str">
        <f>IF(exp!E489&lt;&gt;"",exp!E489,"")</f>
        <v/>
      </c>
      <c r="D482" s="24" t="str">
        <f>IF(exp!F489&lt;&gt;"",exp!F489,"")</f>
        <v/>
      </c>
      <c r="E482" s="1" t="str">
        <f>IF(exp!G489&lt;&gt;"",exp!G489,"")</f>
        <v/>
      </c>
      <c r="F482" s="1" t="str">
        <f>IF(exp!H489&lt;&gt;"",exp!H489,"")</f>
        <v/>
      </c>
      <c r="G482" s="1" t="str">
        <f>IF(exp!I489&lt;&gt;"",VLOOKUP(exp!I489,private!O:P,2,FALSE),"")</f>
        <v>broy</v>
      </c>
      <c r="H482" s="1" t="str">
        <f>IF(exp!J489&lt;&gt;"",exp!J489,"")</f>
        <v/>
      </c>
      <c r="I482" s="1" t="str">
        <f>IF(exp!K489&lt;&gt;"",exp!K489,"")</f>
        <v/>
      </c>
      <c r="J482" s="1" t="str">
        <f>IF(exp!L489&lt;&gt;"",exp!L489,"")</f>
        <v/>
      </c>
      <c r="K482" s="1" t="str">
        <f>IF(exp!M489&lt;&gt;"",exp!M489,"")</f>
        <v/>
      </c>
      <c r="L482" s="1" t="str">
        <f>IF(exp!N489&lt;&gt;"",exp!N489,"")</f>
        <v/>
      </c>
      <c r="M482" s="1" t="str">
        <f>IF(exp!O489&lt;&gt;"",exp!O489,"")</f>
        <v/>
      </c>
      <c r="N482" s="1" t="str">
        <f>IF(exp!P489&lt;&gt;"",exp!P489,"")</f>
        <v/>
      </c>
      <c r="O482" s="1" t="str">
        <f>IF(exp!Q489&lt;&gt;"",exp!Q489,"")</f>
        <v/>
      </c>
    </row>
    <row r="483" spans="1:15" x14ac:dyDescent="0.25">
      <c r="A483" s="1" t="str">
        <f>IF(exp!C490&lt;&gt;"",exp!B490,"")</f>
        <v/>
      </c>
      <c r="B483" s="1" t="str">
        <f>IF(exp!C490&lt;&gt;"",exp!C490,"")</f>
        <v/>
      </c>
      <c r="C483" s="1" t="str">
        <f>IF(exp!E490&lt;&gt;"",exp!E490,"")</f>
        <v/>
      </c>
      <c r="D483" s="24" t="str">
        <f>IF(exp!F490&lt;&gt;"",exp!F490,"")</f>
        <v/>
      </c>
      <c r="E483" s="1" t="str">
        <f>IF(exp!G490&lt;&gt;"",exp!G490,"")</f>
        <v/>
      </c>
      <c r="F483" s="1" t="str">
        <f>IF(exp!H490&lt;&gt;"",exp!H490,"")</f>
        <v/>
      </c>
      <c r="G483" s="1" t="str">
        <f>IF(exp!I490&lt;&gt;"",VLOOKUP(exp!I490,private!O:P,2,FALSE),"")</f>
        <v>broy</v>
      </c>
      <c r="H483" s="1" t="str">
        <f>IF(exp!J490&lt;&gt;"",exp!J490,"")</f>
        <v/>
      </c>
      <c r="I483" s="1" t="str">
        <f>IF(exp!K490&lt;&gt;"",exp!K490,"")</f>
        <v/>
      </c>
      <c r="J483" s="1" t="str">
        <f>IF(exp!L490&lt;&gt;"",exp!L490,"")</f>
        <v/>
      </c>
      <c r="K483" s="1" t="str">
        <f>IF(exp!M490&lt;&gt;"",exp!M490,"")</f>
        <v/>
      </c>
      <c r="L483" s="1" t="str">
        <f>IF(exp!N490&lt;&gt;"",exp!N490,"")</f>
        <v/>
      </c>
      <c r="M483" s="1" t="str">
        <f>IF(exp!O490&lt;&gt;"",exp!O490,"")</f>
        <v/>
      </c>
      <c r="N483" s="1" t="str">
        <f>IF(exp!P490&lt;&gt;"",exp!P490,"")</f>
        <v/>
      </c>
      <c r="O483" s="1" t="str">
        <f>IF(exp!Q490&lt;&gt;"",exp!Q490,"")</f>
        <v/>
      </c>
    </row>
    <row r="484" spans="1:15" x14ac:dyDescent="0.25">
      <c r="A484" s="1" t="str">
        <f>IF(exp!C491&lt;&gt;"",exp!B491,"")</f>
        <v/>
      </c>
      <c r="B484" s="1" t="str">
        <f>IF(exp!C491&lt;&gt;"",exp!C491,"")</f>
        <v/>
      </c>
      <c r="C484" s="1" t="str">
        <f>IF(exp!E491&lt;&gt;"",exp!E491,"")</f>
        <v/>
      </c>
      <c r="D484" s="24" t="str">
        <f>IF(exp!F491&lt;&gt;"",exp!F491,"")</f>
        <v/>
      </c>
      <c r="E484" s="1" t="str">
        <f>IF(exp!G491&lt;&gt;"",exp!G491,"")</f>
        <v/>
      </c>
      <c r="F484" s="1" t="str">
        <f>IF(exp!H491&lt;&gt;"",exp!H491,"")</f>
        <v/>
      </c>
      <c r="G484" s="1" t="str">
        <f>IF(exp!I491&lt;&gt;"",VLOOKUP(exp!I491,private!O:P,2,FALSE),"")</f>
        <v>broy</v>
      </c>
      <c r="H484" s="1" t="str">
        <f>IF(exp!J491&lt;&gt;"",exp!J491,"")</f>
        <v/>
      </c>
      <c r="I484" s="1" t="str">
        <f>IF(exp!K491&lt;&gt;"",exp!K491,"")</f>
        <v/>
      </c>
      <c r="J484" s="1" t="str">
        <f>IF(exp!L491&lt;&gt;"",exp!L491,"")</f>
        <v/>
      </c>
      <c r="K484" s="1" t="str">
        <f>IF(exp!M491&lt;&gt;"",exp!M491,"")</f>
        <v/>
      </c>
      <c r="L484" s="1" t="str">
        <f>IF(exp!N491&lt;&gt;"",exp!N491,"")</f>
        <v/>
      </c>
      <c r="M484" s="1" t="str">
        <f>IF(exp!O491&lt;&gt;"",exp!O491,"")</f>
        <v/>
      </c>
      <c r="N484" s="1" t="str">
        <f>IF(exp!P491&lt;&gt;"",exp!P491,"")</f>
        <v/>
      </c>
      <c r="O484" s="1" t="str">
        <f>IF(exp!Q491&lt;&gt;"",exp!Q491,"")</f>
        <v/>
      </c>
    </row>
    <row r="485" spans="1:15" x14ac:dyDescent="0.25">
      <c r="A485" s="1" t="str">
        <f>IF(exp!C492&lt;&gt;"",exp!B492,"")</f>
        <v/>
      </c>
      <c r="B485" s="1" t="str">
        <f>IF(exp!C492&lt;&gt;"",exp!C492,"")</f>
        <v/>
      </c>
      <c r="C485" s="1" t="str">
        <f>IF(exp!E492&lt;&gt;"",exp!E492,"")</f>
        <v/>
      </c>
      <c r="D485" s="24" t="str">
        <f>IF(exp!F492&lt;&gt;"",exp!F492,"")</f>
        <v/>
      </c>
      <c r="E485" s="1" t="str">
        <f>IF(exp!G492&lt;&gt;"",exp!G492,"")</f>
        <v/>
      </c>
      <c r="F485" s="1" t="str">
        <f>IF(exp!H492&lt;&gt;"",exp!H492,"")</f>
        <v/>
      </c>
      <c r="G485" s="1" t="str">
        <f>IF(exp!I492&lt;&gt;"",VLOOKUP(exp!I492,private!O:P,2,FALSE),"")</f>
        <v>broy</v>
      </c>
      <c r="H485" s="1" t="str">
        <f>IF(exp!J492&lt;&gt;"",exp!J492,"")</f>
        <v/>
      </c>
      <c r="I485" s="1" t="str">
        <f>IF(exp!K492&lt;&gt;"",exp!K492,"")</f>
        <v/>
      </c>
      <c r="J485" s="1" t="str">
        <f>IF(exp!L492&lt;&gt;"",exp!L492,"")</f>
        <v/>
      </c>
      <c r="K485" s="1" t="str">
        <f>IF(exp!M492&lt;&gt;"",exp!M492,"")</f>
        <v/>
      </c>
      <c r="L485" s="1" t="str">
        <f>IF(exp!N492&lt;&gt;"",exp!N492,"")</f>
        <v/>
      </c>
      <c r="M485" s="1" t="str">
        <f>IF(exp!O492&lt;&gt;"",exp!O492,"")</f>
        <v/>
      </c>
      <c r="N485" s="1" t="str">
        <f>IF(exp!P492&lt;&gt;"",exp!P492,"")</f>
        <v/>
      </c>
      <c r="O485" s="1" t="str">
        <f>IF(exp!Q492&lt;&gt;"",exp!Q492,"")</f>
        <v/>
      </c>
    </row>
    <row r="486" spans="1:15" x14ac:dyDescent="0.25">
      <c r="A486" s="1" t="str">
        <f>IF(exp!C493&lt;&gt;"",exp!B493,"")</f>
        <v/>
      </c>
      <c r="B486" s="1" t="str">
        <f>IF(exp!C493&lt;&gt;"",exp!C493,"")</f>
        <v/>
      </c>
      <c r="C486" s="1" t="str">
        <f>IF(exp!E493&lt;&gt;"",exp!E493,"")</f>
        <v/>
      </c>
      <c r="D486" s="24" t="str">
        <f>IF(exp!F493&lt;&gt;"",exp!F493,"")</f>
        <v/>
      </c>
      <c r="E486" s="1" t="str">
        <f>IF(exp!G493&lt;&gt;"",exp!G493,"")</f>
        <v/>
      </c>
      <c r="F486" s="1" t="str">
        <f>IF(exp!H493&lt;&gt;"",exp!H493,"")</f>
        <v/>
      </c>
      <c r="G486" s="1" t="str">
        <f>IF(exp!I493&lt;&gt;"",VLOOKUP(exp!I493,private!O:P,2,FALSE),"")</f>
        <v>broy</v>
      </c>
      <c r="H486" s="1" t="str">
        <f>IF(exp!J493&lt;&gt;"",exp!J493,"")</f>
        <v/>
      </c>
      <c r="I486" s="1" t="str">
        <f>IF(exp!K493&lt;&gt;"",exp!K493,"")</f>
        <v/>
      </c>
      <c r="J486" s="1" t="str">
        <f>IF(exp!L493&lt;&gt;"",exp!L493,"")</f>
        <v/>
      </c>
      <c r="K486" s="1" t="str">
        <f>IF(exp!M493&lt;&gt;"",exp!M493,"")</f>
        <v/>
      </c>
      <c r="L486" s="1" t="str">
        <f>IF(exp!N493&lt;&gt;"",exp!N493,"")</f>
        <v/>
      </c>
      <c r="M486" s="1" t="str">
        <f>IF(exp!O493&lt;&gt;"",exp!O493,"")</f>
        <v/>
      </c>
      <c r="N486" s="1" t="str">
        <f>IF(exp!P493&lt;&gt;"",exp!P493,"")</f>
        <v/>
      </c>
      <c r="O486" s="1" t="str">
        <f>IF(exp!Q493&lt;&gt;"",exp!Q493,"")</f>
        <v/>
      </c>
    </row>
    <row r="487" spans="1:15" x14ac:dyDescent="0.25">
      <c r="A487" s="1" t="str">
        <f>IF(exp!C494&lt;&gt;"",exp!B494,"")</f>
        <v/>
      </c>
      <c r="B487" s="1" t="str">
        <f>IF(exp!C494&lt;&gt;"",exp!C494,"")</f>
        <v/>
      </c>
      <c r="C487" s="1" t="str">
        <f>IF(exp!E494&lt;&gt;"",exp!E494,"")</f>
        <v/>
      </c>
      <c r="D487" s="24" t="str">
        <f>IF(exp!F494&lt;&gt;"",exp!F494,"")</f>
        <v/>
      </c>
      <c r="E487" s="1" t="str">
        <f>IF(exp!G494&lt;&gt;"",exp!G494,"")</f>
        <v/>
      </c>
      <c r="F487" s="1" t="str">
        <f>IF(exp!H494&lt;&gt;"",exp!H494,"")</f>
        <v/>
      </c>
      <c r="G487" s="1" t="str">
        <f>IF(exp!I494&lt;&gt;"",VLOOKUP(exp!I494,private!O:P,2,FALSE),"")</f>
        <v>broy</v>
      </c>
      <c r="H487" s="1" t="str">
        <f>IF(exp!J494&lt;&gt;"",exp!J494,"")</f>
        <v/>
      </c>
      <c r="I487" s="1" t="str">
        <f>IF(exp!K494&lt;&gt;"",exp!K494,"")</f>
        <v/>
      </c>
      <c r="J487" s="1" t="str">
        <f>IF(exp!L494&lt;&gt;"",exp!L494,"")</f>
        <v/>
      </c>
      <c r="K487" s="1" t="str">
        <f>IF(exp!M494&lt;&gt;"",exp!M494,"")</f>
        <v/>
      </c>
      <c r="L487" s="1" t="str">
        <f>IF(exp!N494&lt;&gt;"",exp!N494,"")</f>
        <v/>
      </c>
      <c r="M487" s="1" t="str">
        <f>IF(exp!O494&lt;&gt;"",exp!O494,"")</f>
        <v/>
      </c>
      <c r="N487" s="1" t="str">
        <f>IF(exp!P494&lt;&gt;"",exp!P494,"")</f>
        <v/>
      </c>
      <c r="O487" s="1" t="str">
        <f>IF(exp!Q494&lt;&gt;"",exp!Q494,"")</f>
        <v/>
      </c>
    </row>
    <row r="488" spans="1:15" x14ac:dyDescent="0.25">
      <c r="A488" s="1" t="str">
        <f>IF(exp!C495&lt;&gt;"",exp!B495,"")</f>
        <v/>
      </c>
      <c r="B488" s="1" t="str">
        <f>IF(exp!C495&lt;&gt;"",exp!C495,"")</f>
        <v/>
      </c>
      <c r="C488" s="1" t="str">
        <f>IF(exp!E495&lt;&gt;"",exp!E495,"")</f>
        <v/>
      </c>
      <c r="D488" s="24" t="str">
        <f>IF(exp!F495&lt;&gt;"",exp!F495,"")</f>
        <v/>
      </c>
      <c r="E488" s="1" t="str">
        <f>IF(exp!G495&lt;&gt;"",exp!G495,"")</f>
        <v/>
      </c>
      <c r="F488" s="1" t="str">
        <f>IF(exp!H495&lt;&gt;"",exp!H495,"")</f>
        <v/>
      </c>
      <c r="G488" s="1" t="str">
        <f>IF(exp!I495&lt;&gt;"",VLOOKUP(exp!I495,private!O:P,2,FALSE),"")</f>
        <v>broy</v>
      </c>
      <c r="H488" s="1" t="str">
        <f>IF(exp!J495&lt;&gt;"",exp!J495,"")</f>
        <v/>
      </c>
      <c r="I488" s="1" t="str">
        <f>IF(exp!K495&lt;&gt;"",exp!K495,"")</f>
        <v/>
      </c>
      <c r="J488" s="1" t="str">
        <f>IF(exp!L495&lt;&gt;"",exp!L495,"")</f>
        <v/>
      </c>
      <c r="K488" s="1" t="str">
        <f>IF(exp!M495&lt;&gt;"",exp!M495,"")</f>
        <v/>
      </c>
      <c r="L488" s="1" t="str">
        <f>IF(exp!N495&lt;&gt;"",exp!N495,"")</f>
        <v/>
      </c>
      <c r="M488" s="1" t="str">
        <f>IF(exp!O495&lt;&gt;"",exp!O495,"")</f>
        <v/>
      </c>
      <c r="N488" s="1" t="str">
        <f>IF(exp!P495&lt;&gt;"",exp!P495,"")</f>
        <v/>
      </c>
      <c r="O488" s="1" t="str">
        <f>IF(exp!Q495&lt;&gt;"",exp!Q495,"")</f>
        <v/>
      </c>
    </row>
    <row r="489" spans="1:15" x14ac:dyDescent="0.25">
      <c r="A489" s="1" t="str">
        <f>IF(exp!C496&lt;&gt;"",exp!B496,"")</f>
        <v/>
      </c>
      <c r="B489" s="1" t="str">
        <f>IF(exp!C496&lt;&gt;"",exp!C496,"")</f>
        <v/>
      </c>
      <c r="C489" s="1" t="str">
        <f>IF(exp!E496&lt;&gt;"",exp!E496,"")</f>
        <v/>
      </c>
      <c r="D489" s="24" t="str">
        <f>IF(exp!F496&lt;&gt;"",exp!F496,"")</f>
        <v/>
      </c>
      <c r="E489" s="1" t="str">
        <f>IF(exp!G496&lt;&gt;"",exp!G496,"")</f>
        <v/>
      </c>
      <c r="F489" s="1" t="str">
        <f>IF(exp!H496&lt;&gt;"",exp!H496,"")</f>
        <v/>
      </c>
      <c r="G489" s="1" t="str">
        <f>IF(exp!I496&lt;&gt;"",VLOOKUP(exp!I496,private!O:P,2,FALSE),"")</f>
        <v>broy</v>
      </c>
      <c r="H489" s="1" t="str">
        <f>IF(exp!J496&lt;&gt;"",exp!J496,"")</f>
        <v/>
      </c>
      <c r="I489" s="1" t="str">
        <f>IF(exp!K496&lt;&gt;"",exp!K496,"")</f>
        <v/>
      </c>
      <c r="J489" s="1" t="str">
        <f>IF(exp!L496&lt;&gt;"",exp!L496,"")</f>
        <v/>
      </c>
      <c r="K489" s="1" t="str">
        <f>IF(exp!M496&lt;&gt;"",exp!M496,"")</f>
        <v/>
      </c>
      <c r="L489" s="1" t="str">
        <f>IF(exp!N496&lt;&gt;"",exp!N496,"")</f>
        <v/>
      </c>
      <c r="M489" s="1" t="str">
        <f>IF(exp!O496&lt;&gt;"",exp!O496,"")</f>
        <v/>
      </c>
      <c r="N489" s="1" t="str">
        <f>IF(exp!P496&lt;&gt;"",exp!P496,"")</f>
        <v/>
      </c>
      <c r="O489" s="1" t="str">
        <f>IF(exp!Q496&lt;&gt;"",exp!Q496,"")</f>
        <v/>
      </c>
    </row>
    <row r="490" spans="1:15" x14ac:dyDescent="0.25">
      <c r="A490" s="1" t="str">
        <f>IF(exp!C497&lt;&gt;"",exp!B497,"")</f>
        <v/>
      </c>
      <c r="B490" s="1" t="str">
        <f>IF(exp!C497&lt;&gt;"",exp!C497,"")</f>
        <v/>
      </c>
      <c r="C490" s="1" t="str">
        <f>IF(exp!E497&lt;&gt;"",exp!E497,"")</f>
        <v/>
      </c>
      <c r="D490" s="24" t="str">
        <f>IF(exp!F497&lt;&gt;"",exp!F497,"")</f>
        <v/>
      </c>
      <c r="E490" s="1" t="str">
        <f>IF(exp!G497&lt;&gt;"",exp!G497,"")</f>
        <v/>
      </c>
      <c r="F490" s="1" t="str">
        <f>IF(exp!H497&lt;&gt;"",exp!H497,"")</f>
        <v/>
      </c>
      <c r="G490" s="1" t="str">
        <f>IF(exp!I497&lt;&gt;"",VLOOKUP(exp!I497,private!O:P,2,FALSE),"")</f>
        <v>broy</v>
      </c>
      <c r="H490" s="1" t="str">
        <f>IF(exp!J497&lt;&gt;"",exp!J497,"")</f>
        <v/>
      </c>
      <c r="I490" s="1" t="str">
        <f>IF(exp!K497&lt;&gt;"",exp!K497,"")</f>
        <v/>
      </c>
      <c r="J490" s="1" t="str">
        <f>IF(exp!L497&lt;&gt;"",exp!L497,"")</f>
        <v/>
      </c>
      <c r="K490" s="1" t="str">
        <f>IF(exp!M497&lt;&gt;"",exp!M497,"")</f>
        <v/>
      </c>
      <c r="L490" s="1" t="str">
        <f>IF(exp!N497&lt;&gt;"",exp!N497,"")</f>
        <v/>
      </c>
      <c r="M490" s="1" t="str">
        <f>IF(exp!O497&lt;&gt;"",exp!O497,"")</f>
        <v/>
      </c>
      <c r="N490" s="1" t="str">
        <f>IF(exp!P497&lt;&gt;"",exp!P497,"")</f>
        <v/>
      </c>
      <c r="O490" s="1" t="str">
        <f>IF(exp!Q497&lt;&gt;"",exp!Q497,"")</f>
        <v/>
      </c>
    </row>
    <row r="491" spans="1:15" x14ac:dyDescent="0.25">
      <c r="A491" s="1" t="str">
        <f>IF(exp!C498&lt;&gt;"",exp!B498,"")</f>
        <v/>
      </c>
      <c r="B491" s="1" t="str">
        <f>IF(exp!C498&lt;&gt;"",exp!C498,"")</f>
        <v/>
      </c>
      <c r="C491" s="1" t="str">
        <f>IF(exp!E498&lt;&gt;"",exp!E498,"")</f>
        <v/>
      </c>
      <c r="D491" s="24" t="str">
        <f>IF(exp!F498&lt;&gt;"",exp!F498,"")</f>
        <v/>
      </c>
      <c r="E491" s="1" t="str">
        <f>IF(exp!G498&lt;&gt;"",exp!G498,"")</f>
        <v/>
      </c>
      <c r="F491" s="1" t="str">
        <f>IF(exp!H498&lt;&gt;"",exp!H498,"")</f>
        <v/>
      </c>
      <c r="G491" s="1" t="str">
        <f>IF(exp!I498&lt;&gt;"",VLOOKUP(exp!I498,private!O:P,2,FALSE),"")</f>
        <v>broy</v>
      </c>
      <c r="H491" s="1" t="str">
        <f>IF(exp!J498&lt;&gt;"",exp!J498,"")</f>
        <v/>
      </c>
      <c r="I491" s="1" t="str">
        <f>IF(exp!K498&lt;&gt;"",exp!K498,"")</f>
        <v/>
      </c>
      <c r="J491" s="1" t="str">
        <f>IF(exp!L498&lt;&gt;"",exp!L498,"")</f>
        <v/>
      </c>
      <c r="K491" s="1" t="str">
        <f>IF(exp!M498&lt;&gt;"",exp!M498,"")</f>
        <v/>
      </c>
      <c r="L491" s="1" t="str">
        <f>IF(exp!N498&lt;&gt;"",exp!N498,"")</f>
        <v/>
      </c>
      <c r="M491" s="1" t="str">
        <f>IF(exp!O498&lt;&gt;"",exp!O498,"")</f>
        <v/>
      </c>
      <c r="N491" s="1" t="str">
        <f>IF(exp!P498&lt;&gt;"",exp!P498,"")</f>
        <v/>
      </c>
      <c r="O491" s="1" t="str">
        <f>IF(exp!Q498&lt;&gt;"",exp!Q498,"")</f>
        <v/>
      </c>
    </row>
    <row r="492" spans="1:15" x14ac:dyDescent="0.25">
      <c r="A492" s="1" t="str">
        <f>IF(exp!C499&lt;&gt;"",exp!B499,"")</f>
        <v/>
      </c>
      <c r="B492" s="1" t="str">
        <f>IF(exp!C499&lt;&gt;"",exp!C499,"")</f>
        <v/>
      </c>
      <c r="C492" s="1" t="str">
        <f>IF(exp!E499&lt;&gt;"",exp!E499,"")</f>
        <v/>
      </c>
      <c r="D492" s="24" t="str">
        <f>IF(exp!F499&lt;&gt;"",exp!F499,"")</f>
        <v/>
      </c>
      <c r="E492" s="1" t="str">
        <f>IF(exp!G499&lt;&gt;"",exp!G499,"")</f>
        <v/>
      </c>
      <c r="F492" s="1" t="str">
        <f>IF(exp!H499&lt;&gt;"",exp!H499,"")</f>
        <v/>
      </c>
      <c r="G492" s="1" t="str">
        <f>IF(exp!I499&lt;&gt;"",VLOOKUP(exp!I499,private!O:P,2,FALSE),"")</f>
        <v>broy</v>
      </c>
      <c r="H492" s="1" t="str">
        <f>IF(exp!J499&lt;&gt;"",exp!J499,"")</f>
        <v/>
      </c>
      <c r="I492" s="1" t="str">
        <f>IF(exp!K499&lt;&gt;"",exp!K499,"")</f>
        <v/>
      </c>
      <c r="J492" s="1" t="str">
        <f>IF(exp!L499&lt;&gt;"",exp!L499,"")</f>
        <v/>
      </c>
      <c r="K492" s="1" t="str">
        <f>IF(exp!M499&lt;&gt;"",exp!M499,"")</f>
        <v/>
      </c>
      <c r="L492" s="1" t="str">
        <f>IF(exp!N499&lt;&gt;"",exp!N499,"")</f>
        <v/>
      </c>
      <c r="M492" s="1" t="str">
        <f>IF(exp!O499&lt;&gt;"",exp!O499,"")</f>
        <v/>
      </c>
      <c r="N492" s="1" t="str">
        <f>IF(exp!P499&lt;&gt;"",exp!P499,"")</f>
        <v/>
      </c>
      <c r="O492" s="1" t="str">
        <f>IF(exp!Q499&lt;&gt;"",exp!Q499,"")</f>
        <v/>
      </c>
    </row>
    <row r="493" spans="1:15" x14ac:dyDescent="0.25">
      <c r="A493" s="1" t="str">
        <f>IF(exp!C500&lt;&gt;"",exp!B500,"")</f>
        <v/>
      </c>
      <c r="B493" s="1" t="str">
        <f>IF(exp!C500&lt;&gt;"",exp!C500,"")</f>
        <v/>
      </c>
      <c r="C493" s="1" t="str">
        <f>IF(exp!E500&lt;&gt;"",exp!E500,"")</f>
        <v/>
      </c>
      <c r="D493" s="24" t="str">
        <f>IF(exp!F500&lt;&gt;"",exp!F500,"")</f>
        <v/>
      </c>
      <c r="E493" s="1" t="str">
        <f>IF(exp!G500&lt;&gt;"",exp!G500,"")</f>
        <v/>
      </c>
      <c r="F493" s="1" t="str">
        <f>IF(exp!H500&lt;&gt;"",exp!H500,"")</f>
        <v/>
      </c>
      <c r="G493" s="1" t="str">
        <f>IF(exp!I500&lt;&gt;"",VLOOKUP(exp!I500,private!O:P,2,FALSE),"")</f>
        <v>broy</v>
      </c>
      <c r="H493" s="1" t="str">
        <f>IF(exp!J500&lt;&gt;"",exp!J500,"")</f>
        <v/>
      </c>
      <c r="I493" s="1" t="str">
        <f>IF(exp!K500&lt;&gt;"",exp!K500,"")</f>
        <v/>
      </c>
      <c r="J493" s="1" t="str">
        <f>IF(exp!L500&lt;&gt;"",exp!L500,"")</f>
        <v/>
      </c>
      <c r="K493" s="1" t="str">
        <f>IF(exp!M500&lt;&gt;"",exp!M500,"")</f>
        <v/>
      </c>
      <c r="L493" s="1" t="str">
        <f>IF(exp!N500&lt;&gt;"",exp!N500,"")</f>
        <v/>
      </c>
      <c r="M493" s="1" t="str">
        <f>IF(exp!O500&lt;&gt;"",exp!O500,"")</f>
        <v/>
      </c>
      <c r="N493" s="1" t="str">
        <f>IF(exp!P500&lt;&gt;"",exp!P500,"")</f>
        <v/>
      </c>
      <c r="O493" s="1" t="str">
        <f>IF(exp!Q500&lt;&gt;"",exp!Q500,"")</f>
        <v/>
      </c>
    </row>
    <row r="494" spans="1:15" x14ac:dyDescent="0.25">
      <c r="A494" s="1" t="str">
        <f>IF(exp!C501&lt;&gt;"",exp!B501,"")</f>
        <v/>
      </c>
      <c r="B494" s="1" t="str">
        <f>IF(exp!C501&lt;&gt;"",exp!C501,"")</f>
        <v/>
      </c>
      <c r="C494" s="1" t="str">
        <f>IF(exp!E501&lt;&gt;"",exp!E501,"")</f>
        <v/>
      </c>
      <c r="D494" s="24" t="str">
        <f>IF(exp!F501&lt;&gt;"",exp!F501,"")</f>
        <v/>
      </c>
      <c r="E494" s="1" t="str">
        <f>IF(exp!G501&lt;&gt;"",exp!G501,"")</f>
        <v/>
      </c>
      <c r="F494" s="1" t="str">
        <f>IF(exp!H501&lt;&gt;"",exp!H501,"")</f>
        <v/>
      </c>
      <c r="G494" s="1" t="str">
        <f>IF(exp!I501&lt;&gt;"",VLOOKUP(exp!I501,private!O:P,2,FALSE),"")</f>
        <v>broy</v>
      </c>
      <c r="H494" s="1" t="str">
        <f>IF(exp!J501&lt;&gt;"",exp!J501,"")</f>
        <v/>
      </c>
      <c r="I494" s="1" t="str">
        <f>IF(exp!K501&lt;&gt;"",exp!K501,"")</f>
        <v/>
      </c>
      <c r="J494" s="1" t="str">
        <f>IF(exp!L501&lt;&gt;"",exp!L501,"")</f>
        <v/>
      </c>
      <c r="K494" s="1" t="str">
        <f>IF(exp!M501&lt;&gt;"",exp!M501,"")</f>
        <v/>
      </c>
      <c r="L494" s="1" t="str">
        <f>IF(exp!N501&lt;&gt;"",exp!N501,"")</f>
        <v/>
      </c>
      <c r="M494" s="1" t="str">
        <f>IF(exp!O501&lt;&gt;"",exp!O501,"")</f>
        <v/>
      </c>
      <c r="N494" s="1" t="str">
        <f>IF(exp!P501&lt;&gt;"",exp!P501,"")</f>
        <v/>
      </c>
      <c r="O494" s="1" t="str">
        <f>IF(exp!Q501&lt;&gt;"",exp!Q501,"")</f>
        <v/>
      </c>
    </row>
    <row r="495" spans="1:15" x14ac:dyDescent="0.25">
      <c r="A495" s="1" t="str">
        <f>IF(exp!C502&lt;&gt;"",exp!B502,"")</f>
        <v/>
      </c>
      <c r="B495" s="1" t="str">
        <f>IF(exp!C502&lt;&gt;"",exp!C502,"")</f>
        <v/>
      </c>
      <c r="C495" s="1" t="str">
        <f>IF(exp!E502&lt;&gt;"",exp!E502,"")</f>
        <v/>
      </c>
      <c r="D495" s="24" t="str">
        <f>IF(exp!F502&lt;&gt;"",exp!F502,"")</f>
        <v/>
      </c>
      <c r="E495" s="1" t="str">
        <f>IF(exp!G502&lt;&gt;"",exp!G502,"")</f>
        <v/>
      </c>
      <c r="F495" s="1" t="str">
        <f>IF(exp!H502&lt;&gt;"",exp!H502,"")</f>
        <v/>
      </c>
      <c r="G495" s="1" t="str">
        <f>IF(exp!I502&lt;&gt;"",VLOOKUP(exp!I502,private!O:P,2,FALSE),"")</f>
        <v/>
      </c>
      <c r="H495" s="1" t="str">
        <f>IF(exp!J502&lt;&gt;"",exp!J502,"")</f>
        <v/>
      </c>
      <c r="I495" s="1" t="str">
        <f>IF(exp!K502&lt;&gt;"",exp!K502,"")</f>
        <v/>
      </c>
      <c r="J495" s="1" t="str">
        <f>IF(exp!L502&lt;&gt;"",exp!L502,"")</f>
        <v/>
      </c>
      <c r="K495" s="1" t="str">
        <f>IF(exp!M502&lt;&gt;"",exp!M502,"")</f>
        <v/>
      </c>
      <c r="L495" s="1" t="str">
        <f>IF(exp!N502&lt;&gt;"",exp!N502,"")</f>
        <v/>
      </c>
      <c r="M495" s="1" t="str">
        <f>IF(exp!O502&lt;&gt;"",exp!O502,"")</f>
        <v/>
      </c>
      <c r="N495" s="1" t="str">
        <f>IF(exp!P502&lt;&gt;"",exp!P502,"")</f>
        <v/>
      </c>
      <c r="O495" s="1" t="str">
        <f>IF(exp!Q502&lt;&gt;"",exp!Q502,"")</f>
        <v/>
      </c>
    </row>
    <row r="496" spans="1:15" x14ac:dyDescent="0.25">
      <c r="A496" s="1" t="str">
        <f>IF(exp!C503&lt;&gt;"",exp!B503,"")</f>
        <v/>
      </c>
      <c r="B496" s="1" t="str">
        <f>IF(exp!C503&lt;&gt;"",exp!C503,"")</f>
        <v/>
      </c>
      <c r="C496" s="1" t="str">
        <f>IF(exp!E503&lt;&gt;"",exp!E503,"")</f>
        <v/>
      </c>
      <c r="D496" s="24" t="str">
        <f>IF(exp!F503&lt;&gt;"",exp!F503,"")</f>
        <v/>
      </c>
      <c r="E496" s="1" t="str">
        <f>IF(exp!G503&lt;&gt;"",exp!G503,"")</f>
        <v/>
      </c>
      <c r="F496" s="1" t="str">
        <f>IF(exp!H503&lt;&gt;"",exp!H503,"")</f>
        <v/>
      </c>
      <c r="G496" s="1" t="str">
        <f>IF(exp!I503&lt;&gt;"",VLOOKUP(exp!I503,private!O:P,2,FALSE),"")</f>
        <v/>
      </c>
      <c r="H496" s="1" t="str">
        <f>IF(exp!J503&lt;&gt;"",exp!J503,"")</f>
        <v/>
      </c>
      <c r="I496" s="1" t="str">
        <f>IF(exp!K503&lt;&gt;"",exp!K503,"")</f>
        <v/>
      </c>
      <c r="J496" s="1" t="str">
        <f>IF(exp!L503&lt;&gt;"",exp!L503,"")</f>
        <v/>
      </c>
      <c r="K496" s="1" t="str">
        <f>IF(exp!M503&lt;&gt;"",exp!M503,"")</f>
        <v/>
      </c>
      <c r="L496" s="1" t="str">
        <f>IF(exp!N503&lt;&gt;"",exp!N503,"")</f>
        <v/>
      </c>
      <c r="M496" s="1" t="str">
        <f>IF(exp!O503&lt;&gt;"",exp!O503,"")</f>
        <v/>
      </c>
      <c r="N496" s="1" t="str">
        <f>IF(exp!P503&lt;&gt;"",exp!P503,"")</f>
        <v/>
      </c>
      <c r="O496" s="1" t="str">
        <f>IF(exp!Q503&lt;&gt;"",exp!Q503,"")</f>
        <v/>
      </c>
    </row>
    <row r="497" spans="1:15" x14ac:dyDescent="0.25">
      <c r="A497" s="1" t="str">
        <f>IF(exp!C504&lt;&gt;"",exp!B504,"")</f>
        <v/>
      </c>
      <c r="B497" s="1" t="str">
        <f>IF(exp!C504&lt;&gt;"",exp!C504,"")</f>
        <v/>
      </c>
      <c r="C497" s="1" t="str">
        <f>IF(exp!E504&lt;&gt;"",exp!E504,"")</f>
        <v/>
      </c>
      <c r="D497" s="24" t="str">
        <f>IF(exp!F504&lt;&gt;"",exp!F504,"")</f>
        <v/>
      </c>
      <c r="E497" s="1" t="str">
        <f>IF(exp!G504&lt;&gt;"",exp!G504,"")</f>
        <v/>
      </c>
      <c r="F497" s="1" t="str">
        <f>IF(exp!H504&lt;&gt;"",exp!H504,"")</f>
        <v/>
      </c>
      <c r="G497" s="1" t="str">
        <f>IF(exp!I504&lt;&gt;"",VLOOKUP(exp!I504,private!O:P,2,FALSE),"")</f>
        <v/>
      </c>
      <c r="H497" s="1" t="str">
        <f>IF(exp!J504&lt;&gt;"",exp!J504,"")</f>
        <v/>
      </c>
      <c r="I497" s="1" t="str">
        <f>IF(exp!K504&lt;&gt;"",exp!K504,"")</f>
        <v/>
      </c>
      <c r="J497" s="1" t="str">
        <f>IF(exp!L504&lt;&gt;"",exp!L504,"")</f>
        <v/>
      </c>
      <c r="K497" s="1" t="str">
        <f>IF(exp!M504&lt;&gt;"",exp!M504,"")</f>
        <v/>
      </c>
      <c r="L497" s="1" t="str">
        <f>IF(exp!N504&lt;&gt;"",exp!N504,"")</f>
        <v/>
      </c>
      <c r="M497" s="1" t="str">
        <f>IF(exp!O504&lt;&gt;"",exp!O504,"")</f>
        <v/>
      </c>
      <c r="N497" s="1" t="str">
        <f>IF(exp!P504&lt;&gt;"",exp!P504,"")</f>
        <v/>
      </c>
      <c r="O497" s="1" t="str">
        <f>IF(exp!Q504&lt;&gt;"",exp!Q504,"")</f>
        <v/>
      </c>
    </row>
    <row r="498" spans="1:15" x14ac:dyDescent="0.25">
      <c r="A498" s="1" t="str">
        <f>IF(exp!C505&lt;&gt;"",exp!B505,"")</f>
        <v/>
      </c>
      <c r="B498" s="1" t="str">
        <f>IF(exp!C505&lt;&gt;"",exp!C505,"")</f>
        <v/>
      </c>
      <c r="C498" s="1" t="str">
        <f>IF(exp!E505&lt;&gt;"",exp!E505,"")</f>
        <v/>
      </c>
      <c r="D498" s="24" t="str">
        <f>IF(exp!F505&lt;&gt;"",exp!F505,"")</f>
        <v/>
      </c>
      <c r="E498" s="1" t="str">
        <f>IF(exp!G505&lt;&gt;"",exp!G505,"")</f>
        <v/>
      </c>
      <c r="F498" s="1" t="str">
        <f>IF(exp!H505&lt;&gt;"",exp!H505,"")</f>
        <v/>
      </c>
      <c r="G498" s="1" t="str">
        <f>IF(exp!I505&lt;&gt;"",VLOOKUP(exp!I505,private!O:P,2,FALSE),"")</f>
        <v/>
      </c>
      <c r="H498" s="1" t="str">
        <f>IF(exp!J505&lt;&gt;"",exp!J505,"")</f>
        <v/>
      </c>
      <c r="I498" s="1" t="str">
        <f>IF(exp!K505&lt;&gt;"",exp!K505,"")</f>
        <v/>
      </c>
      <c r="J498" s="1" t="str">
        <f>IF(exp!L505&lt;&gt;"",exp!L505,"")</f>
        <v/>
      </c>
      <c r="K498" s="1" t="str">
        <f>IF(exp!M505&lt;&gt;"",exp!M505,"")</f>
        <v/>
      </c>
      <c r="L498" s="1" t="str">
        <f>IF(exp!N505&lt;&gt;"",exp!N505,"")</f>
        <v/>
      </c>
      <c r="M498" s="1" t="str">
        <f>IF(exp!O505&lt;&gt;"",exp!O505,"")</f>
        <v/>
      </c>
      <c r="N498" s="1" t="str">
        <f>IF(exp!P505&lt;&gt;"",exp!P505,"")</f>
        <v/>
      </c>
      <c r="O498" s="1" t="str">
        <f>IF(exp!Q505&lt;&gt;"",exp!Q505,"")</f>
        <v/>
      </c>
    </row>
    <row r="499" spans="1:15" x14ac:dyDescent="0.25">
      <c r="A499" s="1" t="str">
        <f>IF(exp!C506&lt;&gt;"",exp!B506,"")</f>
        <v/>
      </c>
      <c r="B499" s="1" t="str">
        <f>IF(exp!C506&lt;&gt;"",exp!C506,"")</f>
        <v/>
      </c>
      <c r="C499" s="1" t="str">
        <f>IF(exp!E506&lt;&gt;"",exp!E506,"")</f>
        <v/>
      </c>
      <c r="D499" s="24" t="str">
        <f>IF(exp!F506&lt;&gt;"",exp!F506,"")</f>
        <v/>
      </c>
      <c r="E499" s="1" t="str">
        <f>IF(exp!G506&lt;&gt;"",exp!G506,"")</f>
        <v/>
      </c>
      <c r="F499" s="1" t="str">
        <f>IF(exp!H506&lt;&gt;"",exp!H506,"")</f>
        <v/>
      </c>
      <c r="G499" s="1" t="str">
        <f>IF(exp!I506&lt;&gt;"",VLOOKUP(exp!I506,private!O:P,2,FALSE),"")</f>
        <v/>
      </c>
      <c r="H499" s="1" t="str">
        <f>IF(exp!J506&lt;&gt;"",exp!J506,"")</f>
        <v/>
      </c>
      <c r="I499" s="1" t="str">
        <f>IF(exp!K506&lt;&gt;"",exp!K506,"")</f>
        <v/>
      </c>
      <c r="J499" s="1" t="str">
        <f>IF(exp!L506&lt;&gt;"",exp!L506,"")</f>
        <v/>
      </c>
      <c r="K499" s="1" t="str">
        <f>IF(exp!M506&lt;&gt;"",exp!M506,"")</f>
        <v/>
      </c>
      <c r="L499" s="1" t="str">
        <f>IF(exp!N506&lt;&gt;"",exp!N506,"")</f>
        <v/>
      </c>
      <c r="M499" s="1" t="str">
        <f>IF(exp!O506&lt;&gt;"",exp!O506,"")</f>
        <v/>
      </c>
      <c r="N499" s="1" t="str">
        <f>IF(exp!P506&lt;&gt;"",exp!P506,"")</f>
        <v/>
      </c>
      <c r="O499" s="1" t="str">
        <f>IF(exp!Q506&lt;&gt;"",exp!Q506,"")</f>
        <v/>
      </c>
    </row>
    <row r="500" spans="1:15" x14ac:dyDescent="0.25">
      <c r="A500" s="1" t="str">
        <f>IF(exp!C507&lt;&gt;"",exp!B507,"")</f>
        <v/>
      </c>
      <c r="B500" s="1" t="str">
        <f>IF(exp!C507&lt;&gt;"",exp!C507,"")</f>
        <v/>
      </c>
      <c r="C500" s="1" t="str">
        <f>IF(exp!E507&lt;&gt;"",exp!E507,"")</f>
        <v/>
      </c>
      <c r="D500" s="24" t="str">
        <f>IF(exp!F507&lt;&gt;"",exp!F507,"")</f>
        <v/>
      </c>
      <c r="E500" s="1" t="str">
        <f>IF(exp!G507&lt;&gt;"",exp!G507,"")</f>
        <v/>
      </c>
      <c r="F500" s="1" t="str">
        <f>IF(exp!H507&lt;&gt;"",exp!H507,"")</f>
        <v/>
      </c>
      <c r="G500" s="1" t="str">
        <f>IF(exp!I507&lt;&gt;"",VLOOKUP(exp!I507,private!O:P,2,FALSE),"")</f>
        <v/>
      </c>
      <c r="H500" s="1" t="str">
        <f>IF(exp!J507&lt;&gt;"",exp!J507,"")</f>
        <v/>
      </c>
      <c r="I500" s="1" t="str">
        <f>IF(exp!K507&lt;&gt;"",exp!K507,"")</f>
        <v/>
      </c>
      <c r="J500" s="1" t="str">
        <f>IF(exp!L507&lt;&gt;"",exp!L507,"")</f>
        <v/>
      </c>
      <c r="K500" s="1" t="str">
        <f>IF(exp!M507&lt;&gt;"",exp!M507,"")</f>
        <v/>
      </c>
      <c r="L500" s="1" t="str">
        <f>IF(exp!N507&lt;&gt;"",exp!N507,"")</f>
        <v/>
      </c>
      <c r="M500" s="1" t="str">
        <f>IF(exp!O507&lt;&gt;"",exp!O507,"")</f>
        <v/>
      </c>
      <c r="N500" s="1" t="str">
        <f>IF(exp!P507&lt;&gt;"",exp!P507,"")</f>
        <v/>
      </c>
      <c r="O500" s="1" t="str">
        <f>IF(exp!Q507&lt;&gt;"",exp!Q507,"")</f>
        <v/>
      </c>
    </row>
  </sheetData>
  <sheetProtection algorithmName="SHA-512" hashValue="mSSojQb3VLPPc7abt1AqTukAsR4/+pcEeijvuk8lCm2DhG2M1tU1EwqUvJKsQ4258jGl1DaIE10ZqJJiO/gaxw==" saltValue="4Y+0k+YOCNPHQmIdOKyfG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00"/>
  <sheetViews>
    <sheetView workbookViewId="0">
      <selection activeCell="F1" sqref="F1:F500"/>
    </sheetView>
  </sheetViews>
  <sheetFormatPr defaultColWidth="8.85546875" defaultRowHeight="15" x14ac:dyDescent="0.25"/>
  <cols>
    <col min="1" max="1" width="7.7109375" style="10" customWidth="1"/>
    <col min="2" max="3" width="6.85546875" style="10" customWidth="1"/>
    <col min="4" max="5" width="14.140625" style="26" customWidth="1"/>
    <col min="6" max="6" width="6.85546875" style="10" customWidth="1"/>
    <col min="7" max="7" width="14.140625" style="10" customWidth="1"/>
    <col min="8" max="8" width="14.140625" style="26" customWidth="1"/>
    <col min="9" max="16384" width="8.85546875" style="3"/>
  </cols>
  <sheetData>
    <row r="1" spans="1:8" x14ac:dyDescent="0.25">
      <c r="A1" s="1">
        <f>IF(slip!B8&lt;&gt;"",slip!A8,"")</f>
        <v>1</v>
      </c>
      <c r="B1" s="1">
        <f>IF(slip!B8&lt;&gt;"",slip!B8,"")</f>
        <v>1</v>
      </c>
      <c r="C1" s="1" t="str">
        <f>IF(slip!D8&lt;&gt;"",slip!D8,"")</f>
        <v>1/1</v>
      </c>
      <c r="D1" s="24">
        <f>IF(slip!E8&lt;&gt;"",slip!E8,"")</f>
        <v>44321</v>
      </c>
      <c r="E1" s="24">
        <f>IF(slip!F8&lt;&gt;"",slip!F8,"")</f>
        <v>44321</v>
      </c>
      <c r="F1" s="1">
        <f>IF(slip!G8&lt;&gt;"",slip!G8,"")</f>
        <v>20</v>
      </c>
      <c r="G1" s="1" t="str">
        <f>IF(slip!H8&lt;&gt;"",slip!H8,"")</f>
        <v>Трудов договор възлагане на лекторски часове за дейностите по проекта.</v>
      </c>
      <c r="H1" s="24">
        <f>IF(slip!I8&lt;&gt;"",slip!I8,"")</f>
        <v>44197</v>
      </c>
    </row>
    <row r="2" spans="1:8" x14ac:dyDescent="0.25">
      <c r="A2" s="1">
        <f>IF(slip!B9&lt;&gt;"",slip!A9,"")</f>
        <v>2</v>
      </c>
      <c r="B2" s="1">
        <f>IF(slip!B9&lt;&gt;"",slip!B9,"")</f>
        <v>1</v>
      </c>
      <c r="C2" s="1" t="str">
        <f>IF(slip!D9&lt;&gt;"",slip!D9,"")</f>
        <v>1/1</v>
      </c>
      <c r="D2" s="24">
        <f>IF(slip!E9&lt;&gt;"",slip!E9,"")</f>
        <v>44321</v>
      </c>
      <c r="E2" s="24">
        <f>IF(slip!F9&lt;&gt;"",slip!F9,"")</f>
        <v>44321</v>
      </c>
      <c r="F2" s="1">
        <f>IF(slip!G9&lt;&gt;"",slip!G9,"")</f>
        <v>20</v>
      </c>
      <c r="G2" s="1" t="str">
        <f>IF(slip!H9&lt;&gt;"",slip!H9,"")</f>
        <v>Заповед за възлагане на лекторски часове за дейностите по проекта.</v>
      </c>
      <c r="H2" s="24">
        <f>IF(slip!I9&lt;&gt;"",slip!I9,"")</f>
        <v>44197</v>
      </c>
    </row>
    <row r="3" spans="1:8" x14ac:dyDescent="0.25">
      <c r="A3" s="1" t="e">
        <f>IF(slip!B10&lt;&gt;"",slip!A10,"")</f>
        <v>#N/A</v>
      </c>
      <c r="B3" s="1" t="e">
        <f>IF(slip!B10&lt;&gt;"",slip!B10,"")</f>
        <v>#N/A</v>
      </c>
      <c r="C3" s="1" t="str">
        <f>IF(slip!D10&lt;&gt;"",slip!D10,"")</f>
        <v>1/2</v>
      </c>
      <c r="D3" s="24">
        <f>IF(slip!E10&lt;&gt;"",slip!E10,"")</f>
        <v>44322</v>
      </c>
      <c r="E3" s="24">
        <f>IF(slip!F10&lt;&gt;"",slip!F10,"")</f>
        <v>44322</v>
      </c>
      <c r="F3" s="1">
        <f>IF(slip!G10&lt;&gt;"",slip!G10,"")</f>
        <v>32</v>
      </c>
      <c r="G3" s="1" t="str">
        <f>IF(slip!H10&lt;&gt;"",slip!H10,"")</f>
        <v>Договор с доставчик за кафе пауза за обучаеми и лектор.</v>
      </c>
      <c r="H3" s="24">
        <f>IF(slip!I10&lt;&gt;"",slip!I10,"")</f>
        <v>44197</v>
      </c>
    </row>
    <row r="4" spans="1:8" x14ac:dyDescent="0.25">
      <c r="A4" s="1" t="str">
        <f>IF(slip!B11&lt;&gt;"",slip!A11,"")</f>
        <v/>
      </c>
      <c r="B4" s="1" t="str">
        <f>IF(slip!B11&lt;&gt;"",slip!B11,"")</f>
        <v/>
      </c>
      <c r="C4" s="1" t="str">
        <f>IF(slip!D11&lt;&gt;"",slip!D11,"")</f>
        <v>1/2</v>
      </c>
      <c r="D4" s="24">
        <f>IF(slip!E11&lt;&gt;"",slip!E11,"")</f>
        <v>44322</v>
      </c>
      <c r="E4" s="24">
        <f>IF(slip!F11&lt;&gt;"",slip!F11,"")</f>
        <v>44322</v>
      </c>
      <c r="F4" s="1">
        <f>IF(slip!G11&lt;&gt;"",slip!G11,"")</f>
        <v>32</v>
      </c>
      <c r="G4" s="1" t="str">
        <f>IF(slip!H11&lt;&gt;"",slip!H11,"")</f>
        <v/>
      </c>
      <c r="H4" s="24">
        <f>IF(slip!I11&lt;&gt;"",slip!I11,"")</f>
        <v>44197</v>
      </c>
    </row>
    <row r="5" spans="1:8" x14ac:dyDescent="0.25">
      <c r="A5" s="1" t="str">
        <f>IF(slip!B12&lt;&gt;"",slip!A12,"")</f>
        <v/>
      </c>
      <c r="B5" s="1" t="str">
        <f>IF(slip!B12&lt;&gt;"",slip!B12,"")</f>
        <v/>
      </c>
      <c r="C5" s="1" t="str">
        <f>IF(slip!D12&lt;&gt;"",slip!D12,"")</f>
        <v>1/3</v>
      </c>
      <c r="D5" s="24">
        <f>IF(slip!E12&lt;&gt;"",slip!E12,"")</f>
        <v>44354</v>
      </c>
      <c r="E5" s="24">
        <f>IF(slip!F12&lt;&gt;"",slip!F12,"")</f>
        <v>44357</v>
      </c>
      <c r="F5" s="1">
        <f>IF(slip!G12&lt;&gt;"",slip!G12,"")</f>
        <v>25</v>
      </c>
      <c r="G5" s="1" t="str">
        <f>IF(slip!H12&lt;&gt;"",slip!H12,"")</f>
        <v/>
      </c>
      <c r="H5" s="24">
        <f>IF(slip!I12&lt;&gt;"",slip!I12,"")</f>
        <v>44197</v>
      </c>
    </row>
    <row r="6" spans="1:8" x14ac:dyDescent="0.25">
      <c r="A6" s="1" t="str">
        <f>IF(slip!B13&lt;&gt;"",slip!A13,"")</f>
        <v/>
      </c>
      <c r="B6" s="1" t="str">
        <f>IF(slip!B13&lt;&gt;"",slip!B13,"")</f>
        <v/>
      </c>
      <c r="C6" s="1" t="str">
        <f>IF(slip!D13&lt;&gt;"",slip!D13,"")</f>
        <v/>
      </c>
      <c r="D6" s="24" t="str">
        <f>IF(slip!E13&lt;&gt;"",slip!E13,"")</f>
        <v/>
      </c>
      <c r="E6" s="24" t="str">
        <f>IF(slip!F13&lt;&gt;"",slip!F13,"")</f>
        <v/>
      </c>
      <c r="F6" s="1" t="str">
        <f>IF(slip!G13&lt;&gt;"",slip!G13,"")</f>
        <v/>
      </c>
      <c r="G6" s="1" t="str">
        <f>IF(slip!H13&lt;&gt;"",slip!H13,"")</f>
        <v/>
      </c>
      <c r="H6" s="24" t="str">
        <f>IF(slip!I13&lt;&gt;"",slip!I13,"")</f>
        <v/>
      </c>
    </row>
    <row r="7" spans="1:8" x14ac:dyDescent="0.25">
      <c r="A7" s="1" t="str">
        <f>IF(slip!B14&lt;&gt;"",slip!A14,"")</f>
        <v/>
      </c>
      <c r="B7" s="1" t="str">
        <f>IF(slip!B14&lt;&gt;"",slip!B14,"")</f>
        <v/>
      </c>
      <c r="C7" s="1" t="str">
        <f>IF(slip!D14&lt;&gt;"",slip!D14,"")</f>
        <v/>
      </c>
      <c r="D7" s="24" t="str">
        <f>IF(slip!E14&lt;&gt;"",slip!E14,"")</f>
        <v/>
      </c>
      <c r="E7" s="24" t="str">
        <f>IF(slip!F14&lt;&gt;"",slip!F14,"")</f>
        <v/>
      </c>
      <c r="F7" s="1" t="str">
        <f>IF(slip!G14&lt;&gt;"",slip!G14,"")</f>
        <v/>
      </c>
      <c r="G7" s="1" t="str">
        <f>IF(slip!H14&lt;&gt;"",slip!H14,"")</f>
        <v/>
      </c>
      <c r="H7" s="24" t="str">
        <f>IF(slip!I14&lt;&gt;"",slip!I14,"")</f>
        <v/>
      </c>
    </row>
    <row r="8" spans="1:8" x14ac:dyDescent="0.25">
      <c r="A8" s="1" t="str">
        <f>IF(slip!B15&lt;&gt;"",slip!A15,"")</f>
        <v/>
      </c>
      <c r="B8" s="1" t="str">
        <f>IF(slip!B15&lt;&gt;"",slip!B15,"")</f>
        <v/>
      </c>
      <c r="C8" s="1" t="str">
        <f>IF(slip!D15&lt;&gt;"",slip!D15,"")</f>
        <v/>
      </c>
      <c r="D8" s="24" t="str">
        <f>IF(slip!E15&lt;&gt;"",slip!E15,"")</f>
        <v/>
      </c>
      <c r="E8" s="24" t="str">
        <f>IF(slip!F15&lt;&gt;"",slip!F15,"")</f>
        <v/>
      </c>
      <c r="F8" s="1" t="str">
        <f>IF(slip!G15&lt;&gt;"",slip!G15,"")</f>
        <v/>
      </c>
      <c r="G8" s="1" t="str">
        <f>IF(slip!H15&lt;&gt;"",slip!H15,"")</f>
        <v/>
      </c>
      <c r="H8" s="24" t="str">
        <f>IF(slip!I15&lt;&gt;"",slip!I15,"")</f>
        <v/>
      </c>
    </row>
    <row r="9" spans="1:8" x14ac:dyDescent="0.25">
      <c r="A9" s="1" t="str">
        <f>IF(slip!B16&lt;&gt;"",slip!A16,"")</f>
        <v/>
      </c>
      <c r="B9" s="1" t="str">
        <f>IF(slip!B16&lt;&gt;"",slip!B16,"")</f>
        <v/>
      </c>
      <c r="C9" s="1" t="str">
        <f>IF(slip!D16&lt;&gt;"",slip!D16,"")</f>
        <v/>
      </c>
      <c r="D9" s="24" t="str">
        <f>IF(slip!E16&lt;&gt;"",slip!E16,"")</f>
        <v/>
      </c>
      <c r="E9" s="24" t="str">
        <f>IF(slip!F16&lt;&gt;"",slip!F16,"")</f>
        <v/>
      </c>
      <c r="F9" s="1" t="str">
        <f>IF(slip!G16&lt;&gt;"",slip!G16,"")</f>
        <v/>
      </c>
      <c r="G9" s="1" t="str">
        <f>IF(slip!H16&lt;&gt;"",slip!H16,"")</f>
        <v/>
      </c>
      <c r="H9" s="24" t="str">
        <f>IF(slip!I16&lt;&gt;"",slip!I16,"")</f>
        <v/>
      </c>
    </row>
    <row r="10" spans="1:8" x14ac:dyDescent="0.25">
      <c r="A10" s="1" t="str">
        <f>IF(slip!B17&lt;&gt;"",slip!A17,"")</f>
        <v/>
      </c>
      <c r="B10" s="1" t="str">
        <f>IF(slip!B17&lt;&gt;"",slip!B17,"")</f>
        <v/>
      </c>
      <c r="C10" s="1" t="str">
        <f>IF(slip!D17&lt;&gt;"",slip!D17,"")</f>
        <v/>
      </c>
      <c r="D10" s="24" t="str">
        <f>IF(slip!E17&lt;&gt;"",slip!E17,"")</f>
        <v/>
      </c>
      <c r="E10" s="24" t="str">
        <f>IF(slip!F17&lt;&gt;"",slip!F17,"")</f>
        <v/>
      </c>
      <c r="F10" s="1" t="str">
        <f>IF(slip!G17&lt;&gt;"",slip!G17,"")</f>
        <v/>
      </c>
      <c r="G10" s="1" t="str">
        <f>IF(slip!H17&lt;&gt;"",slip!H17,"")</f>
        <v/>
      </c>
      <c r="H10" s="24" t="str">
        <f>IF(slip!I17&lt;&gt;"",slip!I17,"")</f>
        <v/>
      </c>
    </row>
    <row r="11" spans="1:8" x14ac:dyDescent="0.25">
      <c r="A11" s="1" t="str">
        <f>IF(slip!B18&lt;&gt;"",slip!A18,"")</f>
        <v/>
      </c>
      <c r="B11" s="1" t="str">
        <f>IF(slip!B18&lt;&gt;"",slip!B18,"")</f>
        <v/>
      </c>
      <c r="C11" s="1" t="str">
        <f>IF(slip!D18&lt;&gt;"",slip!D18,"")</f>
        <v/>
      </c>
      <c r="D11" s="24" t="str">
        <f>IF(slip!E18&lt;&gt;"",slip!E18,"")</f>
        <v/>
      </c>
      <c r="E11" s="24" t="str">
        <f>IF(slip!F18&lt;&gt;"",slip!F18,"")</f>
        <v/>
      </c>
      <c r="F11" s="1" t="str">
        <f>IF(slip!G18&lt;&gt;"",slip!G18,"")</f>
        <v/>
      </c>
      <c r="G11" s="1" t="str">
        <f>IF(slip!H18&lt;&gt;"",slip!H18,"")</f>
        <v/>
      </c>
      <c r="H11" s="24" t="str">
        <f>IF(slip!I18&lt;&gt;"",slip!I18,"")</f>
        <v/>
      </c>
    </row>
    <row r="12" spans="1:8" x14ac:dyDescent="0.25">
      <c r="A12" s="1" t="str">
        <f>IF(slip!B19&lt;&gt;"",slip!A19,"")</f>
        <v/>
      </c>
      <c r="B12" s="1" t="str">
        <f>IF(slip!B19&lt;&gt;"",slip!B19,"")</f>
        <v/>
      </c>
      <c r="C12" s="1" t="str">
        <f>IF(slip!D19&lt;&gt;"",slip!D19,"")</f>
        <v/>
      </c>
      <c r="D12" s="24" t="str">
        <f>IF(slip!E19&lt;&gt;"",slip!E19,"")</f>
        <v/>
      </c>
      <c r="E12" s="24" t="str">
        <f>IF(slip!F19&lt;&gt;"",slip!F19,"")</f>
        <v/>
      </c>
      <c r="F12" s="1" t="str">
        <f>IF(slip!G19&lt;&gt;"",slip!G19,"")</f>
        <v/>
      </c>
      <c r="G12" s="1" t="str">
        <f>IF(slip!H19&lt;&gt;"",slip!H19,"")</f>
        <v/>
      </c>
      <c r="H12" s="24" t="str">
        <f>IF(slip!I19&lt;&gt;"",slip!I19,"")</f>
        <v/>
      </c>
    </row>
    <row r="13" spans="1:8" x14ac:dyDescent="0.25">
      <c r="A13" s="1" t="str">
        <f>IF(slip!B20&lt;&gt;"",slip!A20,"")</f>
        <v/>
      </c>
      <c r="B13" s="1" t="str">
        <f>IF(slip!B20&lt;&gt;"",slip!B20,"")</f>
        <v/>
      </c>
      <c r="C13" s="1" t="str">
        <f>IF(slip!D20&lt;&gt;"",slip!D20,"")</f>
        <v/>
      </c>
      <c r="D13" s="24" t="str">
        <f>IF(slip!E20&lt;&gt;"",slip!E20,"")</f>
        <v/>
      </c>
      <c r="E13" s="24" t="str">
        <f>IF(slip!F20&lt;&gt;"",slip!F20,"")</f>
        <v/>
      </c>
      <c r="F13" s="1" t="str">
        <f>IF(slip!G20&lt;&gt;"",slip!G20,"")</f>
        <v/>
      </c>
      <c r="G13" s="1" t="str">
        <f>IF(slip!H20&lt;&gt;"",slip!H20,"")</f>
        <v/>
      </c>
      <c r="H13" s="24" t="str">
        <f>IF(slip!I20&lt;&gt;"",slip!I20,"")</f>
        <v/>
      </c>
    </row>
    <row r="14" spans="1:8" x14ac:dyDescent="0.25">
      <c r="A14" s="1" t="str">
        <f>IF(slip!B21&lt;&gt;"",slip!A21,"")</f>
        <v/>
      </c>
      <c r="B14" s="1" t="str">
        <f>IF(slip!B21&lt;&gt;"",slip!B21,"")</f>
        <v/>
      </c>
      <c r="C14" s="1" t="str">
        <f>IF(slip!D21&lt;&gt;"",slip!D21,"")</f>
        <v/>
      </c>
      <c r="D14" s="24" t="str">
        <f>IF(slip!E21&lt;&gt;"",slip!E21,"")</f>
        <v/>
      </c>
      <c r="E14" s="24" t="str">
        <f>IF(slip!F21&lt;&gt;"",slip!F21,"")</f>
        <v/>
      </c>
      <c r="F14" s="1" t="str">
        <f>IF(slip!G21&lt;&gt;"",slip!G21,"")</f>
        <v/>
      </c>
      <c r="G14" s="1" t="str">
        <f>IF(slip!H21&lt;&gt;"",slip!H21,"")</f>
        <v/>
      </c>
      <c r="H14" s="24" t="str">
        <f>IF(slip!I21&lt;&gt;"",slip!I21,"")</f>
        <v/>
      </c>
    </row>
    <row r="15" spans="1:8" x14ac:dyDescent="0.25">
      <c r="A15" s="1" t="str">
        <f>IF(slip!B22&lt;&gt;"",slip!A22,"")</f>
        <v/>
      </c>
      <c r="B15" s="1" t="str">
        <f>IF(slip!B22&lt;&gt;"",slip!B22,"")</f>
        <v/>
      </c>
      <c r="C15" s="1" t="str">
        <f>IF(slip!D22&lt;&gt;"",slip!D22,"")</f>
        <v/>
      </c>
      <c r="D15" s="24" t="str">
        <f>IF(slip!E22&lt;&gt;"",slip!E22,"")</f>
        <v/>
      </c>
      <c r="E15" s="24" t="str">
        <f>IF(slip!F22&lt;&gt;"",slip!F22,"")</f>
        <v/>
      </c>
      <c r="F15" s="1" t="str">
        <f>IF(slip!G22&lt;&gt;"",slip!G22,"")</f>
        <v/>
      </c>
      <c r="G15" s="1" t="str">
        <f>IF(slip!H22&lt;&gt;"",slip!H22,"")</f>
        <v/>
      </c>
      <c r="H15" s="24" t="str">
        <f>IF(slip!I22&lt;&gt;"",slip!I22,"")</f>
        <v/>
      </c>
    </row>
    <row r="16" spans="1:8" x14ac:dyDescent="0.25">
      <c r="A16" s="1" t="str">
        <f>IF(slip!B23&lt;&gt;"",slip!A23,"")</f>
        <v/>
      </c>
      <c r="B16" s="1" t="str">
        <f>IF(slip!B23&lt;&gt;"",slip!B23,"")</f>
        <v/>
      </c>
      <c r="C16" s="1" t="str">
        <f>IF(slip!D23&lt;&gt;"",slip!D23,"")</f>
        <v/>
      </c>
      <c r="D16" s="24" t="str">
        <f>IF(slip!E23&lt;&gt;"",slip!E23,"")</f>
        <v/>
      </c>
      <c r="E16" s="24" t="str">
        <f>IF(slip!F23&lt;&gt;"",slip!F23,"")</f>
        <v/>
      </c>
      <c r="F16" s="1" t="str">
        <f>IF(slip!G23&lt;&gt;"",slip!G23,"")</f>
        <v/>
      </c>
      <c r="G16" s="1" t="str">
        <f>IF(slip!H23&lt;&gt;"",slip!H23,"")</f>
        <v/>
      </c>
      <c r="H16" s="24" t="str">
        <f>IF(slip!I23&lt;&gt;"",slip!I23,"")</f>
        <v/>
      </c>
    </row>
    <row r="17" spans="1:8" x14ac:dyDescent="0.25">
      <c r="A17" s="1" t="str">
        <f>IF(slip!B24&lt;&gt;"",slip!A24,"")</f>
        <v/>
      </c>
      <c r="B17" s="1" t="str">
        <f>IF(slip!B24&lt;&gt;"",slip!B24,"")</f>
        <v/>
      </c>
      <c r="C17" s="1" t="str">
        <f>IF(slip!D24&lt;&gt;"",slip!D24,"")</f>
        <v/>
      </c>
      <c r="D17" s="24" t="str">
        <f>IF(slip!E24&lt;&gt;"",slip!E24,"")</f>
        <v/>
      </c>
      <c r="E17" s="24" t="str">
        <f>IF(slip!F24&lt;&gt;"",slip!F24,"")</f>
        <v/>
      </c>
      <c r="F17" s="1" t="str">
        <f>IF(slip!G24&lt;&gt;"",slip!G24,"")</f>
        <v/>
      </c>
      <c r="G17" s="1" t="str">
        <f>IF(slip!H24&lt;&gt;"",slip!H24,"")</f>
        <v/>
      </c>
      <c r="H17" s="24" t="str">
        <f>IF(slip!I24&lt;&gt;"",slip!I24,"")</f>
        <v/>
      </c>
    </row>
    <row r="18" spans="1:8" x14ac:dyDescent="0.25">
      <c r="A18" s="1" t="str">
        <f>IF(slip!B25&lt;&gt;"",slip!A25,"")</f>
        <v/>
      </c>
      <c r="B18" s="1" t="str">
        <f>IF(slip!B25&lt;&gt;"",slip!B25,"")</f>
        <v/>
      </c>
      <c r="C18" s="1" t="str">
        <f>IF(slip!D25&lt;&gt;"",slip!D25,"")</f>
        <v/>
      </c>
      <c r="D18" s="24" t="str">
        <f>IF(slip!E25&lt;&gt;"",slip!E25,"")</f>
        <v/>
      </c>
      <c r="E18" s="24" t="str">
        <f>IF(slip!F25&lt;&gt;"",slip!F25,"")</f>
        <v/>
      </c>
      <c r="F18" s="1" t="str">
        <f>IF(slip!G25&lt;&gt;"",slip!G25,"")</f>
        <v/>
      </c>
      <c r="G18" s="1" t="str">
        <f>IF(slip!H25&lt;&gt;"",slip!H25,"")</f>
        <v/>
      </c>
      <c r="H18" s="24" t="str">
        <f>IF(slip!I25&lt;&gt;"",slip!I25,"")</f>
        <v/>
      </c>
    </row>
    <row r="19" spans="1:8" x14ac:dyDescent="0.25">
      <c r="A19" s="1" t="str">
        <f>IF(slip!B26&lt;&gt;"",slip!A26,"")</f>
        <v/>
      </c>
      <c r="B19" s="1" t="str">
        <f>IF(slip!B26&lt;&gt;"",slip!B26,"")</f>
        <v/>
      </c>
      <c r="C19" s="1" t="str">
        <f>IF(slip!D26&lt;&gt;"",slip!D26,"")</f>
        <v/>
      </c>
      <c r="D19" s="24" t="str">
        <f>IF(slip!E26&lt;&gt;"",slip!E26,"")</f>
        <v/>
      </c>
      <c r="E19" s="24" t="str">
        <f>IF(slip!F26&lt;&gt;"",slip!F26,"")</f>
        <v/>
      </c>
      <c r="F19" s="1" t="str">
        <f>IF(slip!G26&lt;&gt;"",slip!G26,"")</f>
        <v/>
      </c>
      <c r="G19" s="1" t="str">
        <f>IF(slip!H26&lt;&gt;"",slip!H26,"")</f>
        <v/>
      </c>
      <c r="H19" s="24" t="str">
        <f>IF(slip!I26&lt;&gt;"",slip!I26,"")</f>
        <v/>
      </c>
    </row>
    <row r="20" spans="1:8" x14ac:dyDescent="0.25">
      <c r="A20" s="1" t="str">
        <f>IF(slip!B27&lt;&gt;"",slip!A27,"")</f>
        <v/>
      </c>
      <c r="B20" s="1" t="str">
        <f>IF(slip!B27&lt;&gt;"",slip!B27,"")</f>
        <v/>
      </c>
      <c r="C20" s="1" t="str">
        <f>IF(slip!D27&lt;&gt;"",slip!D27,"")</f>
        <v/>
      </c>
      <c r="D20" s="24" t="str">
        <f>IF(slip!E27&lt;&gt;"",slip!E27,"")</f>
        <v/>
      </c>
      <c r="E20" s="24" t="str">
        <f>IF(slip!F27&lt;&gt;"",slip!F27,"")</f>
        <v/>
      </c>
      <c r="F20" s="1" t="str">
        <f>IF(slip!G27&lt;&gt;"",slip!G27,"")</f>
        <v/>
      </c>
      <c r="G20" s="1" t="str">
        <f>IF(slip!H27&lt;&gt;"",slip!H27,"")</f>
        <v/>
      </c>
      <c r="H20" s="24" t="str">
        <f>IF(slip!I27&lt;&gt;"",slip!I27,"")</f>
        <v/>
      </c>
    </row>
    <row r="21" spans="1:8" x14ac:dyDescent="0.25">
      <c r="A21" s="1" t="str">
        <f>IF(slip!B28&lt;&gt;"",slip!A28,"")</f>
        <v/>
      </c>
      <c r="B21" s="1" t="str">
        <f>IF(slip!B28&lt;&gt;"",slip!B28,"")</f>
        <v/>
      </c>
      <c r="C21" s="1" t="str">
        <f>IF(slip!D28&lt;&gt;"",slip!D28,"")</f>
        <v/>
      </c>
      <c r="D21" s="24" t="str">
        <f>IF(slip!E28&lt;&gt;"",slip!E28,"")</f>
        <v/>
      </c>
      <c r="E21" s="24" t="str">
        <f>IF(slip!F28&lt;&gt;"",slip!F28,"")</f>
        <v/>
      </c>
      <c r="F21" s="1" t="str">
        <f>IF(slip!G28&lt;&gt;"",slip!G28,"")</f>
        <v/>
      </c>
      <c r="G21" s="1" t="str">
        <f>IF(slip!H28&lt;&gt;"",slip!H28,"")</f>
        <v/>
      </c>
      <c r="H21" s="24" t="str">
        <f>IF(slip!I28&lt;&gt;"",slip!I28,"")</f>
        <v/>
      </c>
    </row>
    <row r="22" spans="1:8" x14ac:dyDescent="0.25">
      <c r="A22" s="1" t="str">
        <f>IF(slip!B29&lt;&gt;"",slip!A29,"")</f>
        <v/>
      </c>
      <c r="B22" s="1" t="str">
        <f>IF(slip!B29&lt;&gt;"",slip!B29,"")</f>
        <v/>
      </c>
      <c r="C22" s="1" t="str">
        <f>IF(slip!D29&lt;&gt;"",slip!D29,"")</f>
        <v/>
      </c>
      <c r="D22" s="24" t="str">
        <f>IF(slip!E29&lt;&gt;"",slip!E29,"")</f>
        <v/>
      </c>
      <c r="E22" s="24" t="str">
        <f>IF(slip!F29&lt;&gt;"",slip!F29,"")</f>
        <v/>
      </c>
      <c r="F22" s="1" t="str">
        <f>IF(slip!G29&lt;&gt;"",slip!G29,"")</f>
        <v/>
      </c>
      <c r="G22" s="1" t="str">
        <f>IF(slip!H29&lt;&gt;"",slip!H29,"")</f>
        <v/>
      </c>
      <c r="H22" s="24" t="str">
        <f>IF(slip!I29&lt;&gt;"",slip!I29,"")</f>
        <v/>
      </c>
    </row>
    <row r="23" spans="1:8" x14ac:dyDescent="0.25">
      <c r="A23" s="1" t="str">
        <f>IF(slip!B30&lt;&gt;"",slip!A30,"")</f>
        <v/>
      </c>
      <c r="B23" s="1" t="str">
        <f>IF(slip!B30&lt;&gt;"",slip!B30,"")</f>
        <v/>
      </c>
      <c r="C23" s="1" t="str">
        <f>IF(slip!D30&lt;&gt;"",slip!D30,"")</f>
        <v/>
      </c>
      <c r="D23" s="24" t="str">
        <f>IF(slip!E30&lt;&gt;"",slip!E30,"")</f>
        <v/>
      </c>
      <c r="E23" s="24" t="str">
        <f>IF(slip!F30&lt;&gt;"",slip!F30,"")</f>
        <v/>
      </c>
      <c r="F23" s="1" t="str">
        <f>IF(slip!G30&lt;&gt;"",slip!G30,"")</f>
        <v/>
      </c>
      <c r="G23" s="1" t="str">
        <f>IF(slip!H30&lt;&gt;"",slip!H30,"")</f>
        <v/>
      </c>
      <c r="H23" s="24" t="str">
        <f>IF(slip!I30&lt;&gt;"",slip!I30,"")</f>
        <v/>
      </c>
    </row>
    <row r="24" spans="1:8" x14ac:dyDescent="0.25">
      <c r="A24" s="1" t="str">
        <f>IF(slip!B31&lt;&gt;"",slip!A31,"")</f>
        <v/>
      </c>
      <c r="B24" s="1" t="str">
        <f>IF(slip!B31&lt;&gt;"",slip!B31,"")</f>
        <v/>
      </c>
      <c r="C24" s="1" t="str">
        <f>IF(slip!D31&lt;&gt;"",slip!D31,"")</f>
        <v/>
      </c>
      <c r="D24" s="24" t="str">
        <f>IF(slip!E31&lt;&gt;"",slip!E31,"")</f>
        <v/>
      </c>
      <c r="E24" s="24" t="str">
        <f>IF(slip!F31&lt;&gt;"",slip!F31,"")</f>
        <v/>
      </c>
      <c r="F24" s="1" t="str">
        <f>IF(slip!G31&lt;&gt;"",slip!G31,"")</f>
        <v/>
      </c>
      <c r="G24" s="1" t="str">
        <f>IF(slip!H31&lt;&gt;"",slip!H31,"")</f>
        <v/>
      </c>
      <c r="H24" s="24" t="str">
        <f>IF(slip!I31&lt;&gt;"",slip!I31,"")</f>
        <v/>
      </c>
    </row>
    <row r="25" spans="1:8" x14ac:dyDescent="0.25">
      <c r="A25" s="1" t="str">
        <f>IF(slip!B32&lt;&gt;"",slip!A32,"")</f>
        <v/>
      </c>
      <c r="B25" s="1" t="str">
        <f>IF(slip!B32&lt;&gt;"",slip!B32,"")</f>
        <v/>
      </c>
      <c r="C25" s="1" t="str">
        <f>IF(slip!D32&lt;&gt;"",slip!D32,"")</f>
        <v/>
      </c>
      <c r="D25" s="24" t="str">
        <f>IF(slip!E32&lt;&gt;"",slip!E32,"")</f>
        <v/>
      </c>
      <c r="E25" s="24" t="str">
        <f>IF(slip!F32&lt;&gt;"",slip!F32,"")</f>
        <v/>
      </c>
      <c r="F25" s="1" t="str">
        <f>IF(slip!G32&lt;&gt;"",slip!G32,"")</f>
        <v/>
      </c>
      <c r="G25" s="1" t="str">
        <f>IF(slip!H32&lt;&gt;"",slip!H32,"")</f>
        <v/>
      </c>
      <c r="H25" s="24" t="str">
        <f>IF(slip!I32&lt;&gt;"",slip!I32,"")</f>
        <v/>
      </c>
    </row>
    <row r="26" spans="1:8" x14ac:dyDescent="0.25">
      <c r="A26" s="1" t="str">
        <f>IF(slip!B33&lt;&gt;"",slip!A33,"")</f>
        <v/>
      </c>
      <c r="B26" s="1" t="str">
        <f>IF(slip!B33&lt;&gt;"",slip!B33,"")</f>
        <v/>
      </c>
      <c r="C26" s="1" t="str">
        <f>IF(slip!D33&lt;&gt;"",slip!D33,"")</f>
        <v/>
      </c>
      <c r="D26" s="24" t="str">
        <f>IF(slip!E33&lt;&gt;"",slip!E33,"")</f>
        <v/>
      </c>
      <c r="E26" s="24" t="str">
        <f>IF(slip!F33&lt;&gt;"",slip!F33,"")</f>
        <v/>
      </c>
      <c r="F26" s="1" t="str">
        <f>IF(slip!G33&lt;&gt;"",slip!G33,"")</f>
        <v/>
      </c>
      <c r="G26" s="1" t="str">
        <f>IF(slip!H33&lt;&gt;"",slip!H33,"")</f>
        <v/>
      </c>
      <c r="H26" s="24" t="str">
        <f>IF(slip!I33&lt;&gt;"",slip!I33,"")</f>
        <v/>
      </c>
    </row>
    <row r="27" spans="1:8" x14ac:dyDescent="0.25">
      <c r="A27" s="1" t="str">
        <f>IF(slip!B34&lt;&gt;"",slip!A34,"")</f>
        <v/>
      </c>
      <c r="B27" s="1" t="str">
        <f>IF(slip!B34&lt;&gt;"",slip!B34,"")</f>
        <v/>
      </c>
      <c r="C27" s="1" t="str">
        <f>IF(slip!D34&lt;&gt;"",slip!D34,"")</f>
        <v/>
      </c>
      <c r="D27" s="24" t="str">
        <f>IF(slip!E34&lt;&gt;"",slip!E34,"")</f>
        <v/>
      </c>
      <c r="E27" s="24" t="str">
        <f>IF(slip!F34&lt;&gt;"",slip!F34,"")</f>
        <v/>
      </c>
      <c r="F27" s="1" t="str">
        <f>IF(slip!G34&lt;&gt;"",slip!G34,"")</f>
        <v/>
      </c>
      <c r="G27" s="1" t="str">
        <f>IF(slip!H34&lt;&gt;"",slip!H34,"")</f>
        <v/>
      </c>
      <c r="H27" s="24" t="str">
        <f>IF(slip!I34&lt;&gt;"",slip!I34,"")</f>
        <v/>
      </c>
    </row>
    <row r="28" spans="1:8" x14ac:dyDescent="0.25">
      <c r="A28" s="1" t="str">
        <f>IF(slip!B35&lt;&gt;"",slip!A35,"")</f>
        <v/>
      </c>
      <c r="B28" s="1" t="str">
        <f>IF(slip!B35&lt;&gt;"",slip!B35,"")</f>
        <v/>
      </c>
      <c r="C28" s="1" t="str">
        <f>IF(slip!D35&lt;&gt;"",slip!D35,"")</f>
        <v/>
      </c>
      <c r="D28" s="24" t="str">
        <f>IF(slip!E35&lt;&gt;"",slip!E35,"")</f>
        <v/>
      </c>
      <c r="E28" s="24" t="str">
        <f>IF(slip!F35&lt;&gt;"",slip!F35,"")</f>
        <v/>
      </c>
      <c r="F28" s="1" t="str">
        <f>IF(slip!G35&lt;&gt;"",slip!G35,"")</f>
        <v/>
      </c>
      <c r="G28" s="1" t="str">
        <f>IF(slip!H35&lt;&gt;"",slip!H35,"")</f>
        <v/>
      </c>
      <c r="H28" s="24" t="str">
        <f>IF(slip!I35&lt;&gt;"",slip!I35,"")</f>
        <v/>
      </c>
    </row>
    <row r="29" spans="1:8" x14ac:dyDescent="0.25">
      <c r="A29" s="1" t="str">
        <f>IF(slip!B36&lt;&gt;"",slip!A36,"")</f>
        <v/>
      </c>
      <c r="B29" s="1" t="str">
        <f>IF(slip!B36&lt;&gt;"",slip!B36,"")</f>
        <v/>
      </c>
      <c r="C29" s="1" t="str">
        <f>IF(slip!D36&lt;&gt;"",slip!D36,"")</f>
        <v/>
      </c>
      <c r="D29" s="24" t="str">
        <f>IF(slip!E36&lt;&gt;"",slip!E36,"")</f>
        <v/>
      </c>
      <c r="E29" s="24" t="str">
        <f>IF(slip!F36&lt;&gt;"",slip!F36,"")</f>
        <v/>
      </c>
      <c r="F29" s="1" t="str">
        <f>IF(slip!G36&lt;&gt;"",slip!G36,"")</f>
        <v/>
      </c>
      <c r="G29" s="1" t="str">
        <f>IF(slip!H36&lt;&gt;"",slip!H36,"")</f>
        <v/>
      </c>
      <c r="H29" s="24" t="str">
        <f>IF(slip!I36&lt;&gt;"",slip!I36,"")</f>
        <v/>
      </c>
    </row>
    <row r="30" spans="1:8" x14ac:dyDescent="0.25">
      <c r="A30" s="1" t="str">
        <f>IF(slip!B37&lt;&gt;"",slip!A37,"")</f>
        <v/>
      </c>
      <c r="B30" s="1" t="str">
        <f>IF(slip!B37&lt;&gt;"",slip!B37,"")</f>
        <v/>
      </c>
      <c r="C30" s="1" t="str">
        <f>IF(slip!D37&lt;&gt;"",slip!D37,"")</f>
        <v/>
      </c>
      <c r="D30" s="24" t="str">
        <f>IF(slip!E37&lt;&gt;"",slip!E37,"")</f>
        <v/>
      </c>
      <c r="E30" s="24" t="str">
        <f>IF(slip!F37&lt;&gt;"",slip!F37,"")</f>
        <v/>
      </c>
      <c r="F30" s="1" t="str">
        <f>IF(slip!G37&lt;&gt;"",slip!G37,"")</f>
        <v/>
      </c>
      <c r="G30" s="1" t="str">
        <f>IF(slip!H37&lt;&gt;"",slip!H37,"")</f>
        <v/>
      </c>
      <c r="H30" s="24" t="str">
        <f>IF(slip!I37&lt;&gt;"",slip!I37,"")</f>
        <v/>
      </c>
    </row>
    <row r="31" spans="1:8" x14ac:dyDescent="0.25">
      <c r="A31" s="1" t="str">
        <f>IF(slip!B38&lt;&gt;"",slip!A38,"")</f>
        <v/>
      </c>
      <c r="B31" s="1" t="str">
        <f>IF(slip!B38&lt;&gt;"",slip!B38,"")</f>
        <v/>
      </c>
      <c r="C31" s="1" t="str">
        <f>IF(slip!D38&lt;&gt;"",slip!D38,"")</f>
        <v/>
      </c>
      <c r="D31" s="24" t="str">
        <f>IF(slip!E38&lt;&gt;"",slip!E38,"")</f>
        <v/>
      </c>
      <c r="E31" s="24" t="str">
        <f>IF(slip!F38&lt;&gt;"",slip!F38,"")</f>
        <v/>
      </c>
      <c r="F31" s="1" t="str">
        <f>IF(slip!G38&lt;&gt;"",slip!G38,"")</f>
        <v/>
      </c>
      <c r="G31" s="1" t="str">
        <f>IF(slip!H38&lt;&gt;"",slip!H38,"")</f>
        <v/>
      </c>
      <c r="H31" s="24" t="str">
        <f>IF(slip!I38&lt;&gt;"",slip!I38,"")</f>
        <v/>
      </c>
    </row>
    <row r="32" spans="1:8" x14ac:dyDescent="0.25">
      <c r="A32" s="1" t="str">
        <f>IF(slip!B39&lt;&gt;"",slip!A39,"")</f>
        <v/>
      </c>
      <c r="B32" s="1" t="str">
        <f>IF(slip!B39&lt;&gt;"",slip!B39,"")</f>
        <v/>
      </c>
      <c r="C32" s="1" t="str">
        <f>IF(slip!D39&lt;&gt;"",slip!D39,"")</f>
        <v/>
      </c>
      <c r="D32" s="24" t="str">
        <f>IF(slip!E39&lt;&gt;"",slip!E39,"")</f>
        <v/>
      </c>
      <c r="E32" s="24" t="str">
        <f>IF(slip!F39&lt;&gt;"",slip!F39,"")</f>
        <v/>
      </c>
      <c r="F32" s="1" t="str">
        <f>IF(slip!G39&lt;&gt;"",slip!G39,"")</f>
        <v/>
      </c>
      <c r="G32" s="1" t="str">
        <f>IF(slip!H39&lt;&gt;"",slip!H39,"")</f>
        <v/>
      </c>
      <c r="H32" s="24" t="str">
        <f>IF(slip!I39&lt;&gt;"",slip!I39,"")</f>
        <v/>
      </c>
    </row>
    <row r="33" spans="1:8" x14ac:dyDescent="0.25">
      <c r="A33" s="1" t="str">
        <f>IF(slip!B40&lt;&gt;"",slip!A40,"")</f>
        <v/>
      </c>
      <c r="B33" s="1" t="str">
        <f>IF(slip!B40&lt;&gt;"",slip!B40,"")</f>
        <v/>
      </c>
      <c r="C33" s="1" t="str">
        <f>IF(slip!D40&lt;&gt;"",slip!D40,"")</f>
        <v/>
      </c>
      <c r="D33" s="24" t="str">
        <f>IF(slip!E40&lt;&gt;"",slip!E40,"")</f>
        <v/>
      </c>
      <c r="E33" s="24" t="str">
        <f>IF(slip!F40&lt;&gt;"",slip!F40,"")</f>
        <v/>
      </c>
      <c r="F33" s="1" t="str">
        <f>IF(slip!G40&lt;&gt;"",slip!G40,"")</f>
        <v/>
      </c>
      <c r="G33" s="1" t="str">
        <f>IF(slip!H40&lt;&gt;"",slip!H40,"")</f>
        <v/>
      </c>
      <c r="H33" s="24" t="str">
        <f>IF(slip!I40&lt;&gt;"",slip!I40,"")</f>
        <v/>
      </c>
    </row>
    <row r="34" spans="1:8" x14ac:dyDescent="0.25">
      <c r="A34" s="1" t="str">
        <f>IF(slip!B41&lt;&gt;"",slip!A41,"")</f>
        <v/>
      </c>
      <c r="B34" s="1" t="str">
        <f>IF(slip!B41&lt;&gt;"",slip!B41,"")</f>
        <v/>
      </c>
      <c r="C34" s="1" t="str">
        <f>IF(slip!D41&lt;&gt;"",slip!D41,"")</f>
        <v/>
      </c>
      <c r="D34" s="24" t="str">
        <f>IF(slip!E41&lt;&gt;"",slip!E41,"")</f>
        <v/>
      </c>
      <c r="E34" s="24" t="str">
        <f>IF(slip!F41&lt;&gt;"",slip!F41,"")</f>
        <v/>
      </c>
      <c r="F34" s="1" t="str">
        <f>IF(slip!G41&lt;&gt;"",slip!G41,"")</f>
        <v/>
      </c>
      <c r="G34" s="1" t="str">
        <f>IF(slip!H41&lt;&gt;"",slip!H41,"")</f>
        <v/>
      </c>
      <c r="H34" s="24" t="str">
        <f>IF(slip!I41&lt;&gt;"",slip!I41,"")</f>
        <v/>
      </c>
    </row>
    <row r="35" spans="1:8" x14ac:dyDescent="0.25">
      <c r="A35" s="1" t="str">
        <f>IF(slip!B42&lt;&gt;"",slip!A42,"")</f>
        <v/>
      </c>
      <c r="B35" s="1" t="str">
        <f>IF(slip!B42&lt;&gt;"",slip!B42,"")</f>
        <v/>
      </c>
      <c r="C35" s="1" t="str">
        <f>IF(slip!D42&lt;&gt;"",slip!D42,"")</f>
        <v/>
      </c>
      <c r="D35" s="24" t="str">
        <f>IF(slip!E42&lt;&gt;"",slip!E42,"")</f>
        <v/>
      </c>
      <c r="E35" s="24" t="str">
        <f>IF(slip!F42&lt;&gt;"",slip!F42,"")</f>
        <v/>
      </c>
      <c r="F35" s="1" t="str">
        <f>IF(slip!G42&lt;&gt;"",slip!G42,"")</f>
        <v/>
      </c>
      <c r="G35" s="1" t="str">
        <f>IF(slip!H42&lt;&gt;"",slip!H42,"")</f>
        <v/>
      </c>
      <c r="H35" s="24" t="str">
        <f>IF(slip!I42&lt;&gt;"",slip!I42,"")</f>
        <v/>
      </c>
    </row>
    <row r="36" spans="1:8" x14ac:dyDescent="0.25">
      <c r="A36" s="1" t="str">
        <f>IF(slip!B43&lt;&gt;"",slip!A43,"")</f>
        <v/>
      </c>
      <c r="B36" s="1" t="str">
        <f>IF(slip!B43&lt;&gt;"",slip!B43,"")</f>
        <v/>
      </c>
      <c r="C36" s="1" t="str">
        <f>IF(slip!D43&lt;&gt;"",slip!D43,"")</f>
        <v/>
      </c>
      <c r="D36" s="24" t="str">
        <f>IF(slip!E43&lt;&gt;"",slip!E43,"")</f>
        <v/>
      </c>
      <c r="E36" s="24" t="str">
        <f>IF(slip!F43&lt;&gt;"",slip!F43,"")</f>
        <v/>
      </c>
      <c r="F36" s="1" t="str">
        <f>IF(slip!G43&lt;&gt;"",slip!G43,"")</f>
        <v/>
      </c>
      <c r="G36" s="1" t="str">
        <f>IF(slip!H43&lt;&gt;"",slip!H43,"")</f>
        <v/>
      </c>
      <c r="H36" s="24" t="str">
        <f>IF(slip!I43&lt;&gt;"",slip!I43,"")</f>
        <v/>
      </c>
    </row>
    <row r="37" spans="1:8" x14ac:dyDescent="0.25">
      <c r="A37" s="1" t="str">
        <f>IF(slip!B44&lt;&gt;"",slip!A44,"")</f>
        <v/>
      </c>
      <c r="B37" s="1" t="str">
        <f>IF(slip!B44&lt;&gt;"",slip!B44,"")</f>
        <v/>
      </c>
      <c r="C37" s="1" t="str">
        <f>IF(slip!D44&lt;&gt;"",slip!D44,"")</f>
        <v/>
      </c>
      <c r="D37" s="24" t="str">
        <f>IF(slip!E44&lt;&gt;"",slip!E44,"")</f>
        <v/>
      </c>
      <c r="E37" s="24" t="str">
        <f>IF(slip!F44&lt;&gt;"",slip!F44,"")</f>
        <v/>
      </c>
      <c r="F37" s="1" t="str">
        <f>IF(slip!G44&lt;&gt;"",slip!G44,"")</f>
        <v/>
      </c>
      <c r="G37" s="1" t="str">
        <f>IF(slip!H44&lt;&gt;"",slip!H44,"")</f>
        <v/>
      </c>
      <c r="H37" s="24" t="str">
        <f>IF(slip!I44&lt;&gt;"",slip!I44,"")</f>
        <v/>
      </c>
    </row>
    <row r="38" spans="1:8" x14ac:dyDescent="0.25">
      <c r="A38" s="1" t="str">
        <f>IF(slip!B45&lt;&gt;"",slip!A45,"")</f>
        <v/>
      </c>
      <c r="B38" s="1" t="str">
        <f>IF(slip!B45&lt;&gt;"",slip!B45,"")</f>
        <v/>
      </c>
      <c r="C38" s="1" t="str">
        <f>IF(slip!D45&lt;&gt;"",slip!D45,"")</f>
        <v/>
      </c>
      <c r="D38" s="24" t="str">
        <f>IF(slip!E45&lt;&gt;"",slip!E45,"")</f>
        <v/>
      </c>
      <c r="E38" s="24" t="str">
        <f>IF(slip!F45&lt;&gt;"",slip!F45,"")</f>
        <v/>
      </c>
      <c r="F38" s="1" t="str">
        <f>IF(slip!G45&lt;&gt;"",slip!G45,"")</f>
        <v/>
      </c>
      <c r="G38" s="1" t="str">
        <f>IF(slip!H45&lt;&gt;"",slip!H45,"")</f>
        <v/>
      </c>
      <c r="H38" s="24" t="str">
        <f>IF(slip!I45&lt;&gt;"",slip!I45,"")</f>
        <v/>
      </c>
    </row>
    <row r="39" spans="1:8" x14ac:dyDescent="0.25">
      <c r="A39" s="1" t="str">
        <f>IF(slip!B46&lt;&gt;"",slip!A46,"")</f>
        <v/>
      </c>
      <c r="B39" s="1" t="str">
        <f>IF(slip!B46&lt;&gt;"",slip!B46,"")</f>
        <v/>
      </c>
      <c r="C39" s="1" t="str">
        <f>IF(slip!D46&lt;&gt;"",slip!D46,"")</f>
        <v/>
      </c>
      <c r="D39" s="24" t="str">
        <f>IF(slip!E46&lt;&gt;"",slip!E46,"")</f>
        <v/>
      </c>
      <c r="E39" s="24" t="str">
        <f>IF(slip!F46&lt;&gt;"",slip!F46,"")</f>
        <v/>
      </c>
      <c r="F39" s="1" t="str">
        <f>IF(slip!G46&lt;&gt;"",slip!G46,"")</f>
        <v/>
      </c>
      <c r="G39" s="1" t="str">
        <f>IF(slip!H46&lt;&gt;"",slip!H46,"")</f>
        <v/>
      </c>
      <c r="H39" s="24" t="str">
        <f>IF(slip!I46&lt;&gt;"",slip!I46,"")</f>
        <v/>
      </c>
    </row>
    <row r="40" spans="1:8" x14ac:dyDescent="0.25">
      <c r="A40" s="1" t="str">
        <f>IF(slip!B47&lt;&gt;"",slip!A47,"")</f>
        <v/>
      </c>
      <c r="B40" s="1" t="str">
        <f>IF(slip!B47&lt;&gt;"",slip!B47,"")</f>
        <v/>
      </c>
      <c r="C40" s="1" t="str">
        <f>IF(slip!D47&lt;&gt;"",slip!D47,"")</f>
        <v/>
      </c>
      <c r="D40" s="24" t="str">
        <f>IF(slip!E47&lt;&gt;"",slip!E47,"")</f>
        <v/>
      </c>
      <c r="E40" s="24" t="str">
        <f>IF(slip!F47&lt;&gt;"",slip!F47,"")</f>
        <v/>
      </c>
      <c r="F40" s="1" t="str">
        <f>IF(slip!G47&lt;&gt;"",slip!G47,"")</f>
        <v/>
      </c>
      <c r="G40" s="1" t="str">
        <f>IF(slip!H47&lt;&gt;"",slip!H47,"")</f>
        <v/>
      </c>
      <c r="H40" s="24" t="str">
        <f>IF(slip!I47&lt;&gt;"",slip!I47,"")</f>
        <v/>
      </c>
    </row>
    <row r="41" spans="1:8" x14ac:dyDescent="0.25">
      <c r="A41" s="1" t="str">
        <f>IF(slip!B48&lt;&gt;"",slip!A48,"")</f>
        <v/>
      </c>
      <c r="B41" s="1" t="str">
        <f>IF(slip!B48&lt;&gt;"",slip!B48,"")</f>
        <v/>
      </c>
      <c r="C41" s="1" t="str">
        <f>IF(slip!D48&lt;&gt;"",slip!D48,"")</f>
        <v/>
      </c>
      <c r="D41" s="24" t="str">
        <f>IF(slip!E48&lt;&gt;"",slip!E48,"")</f>
        <v/>
      </c>
      <c r="E41" s="24" t="str">
        <f>IF(slip!F48&lt;&gt;"",slip!F48,"")</f>
        <v/>
      </c>
      <c r="F41" s="1" t="str">
        <f>IF(slip!G48&lt;&gt;"",slip!G48,"")</f>
        <v/>
      </c>
      <c r="G41" s="1" t="str">
        <f>IF(slip!H48&lt;&gt;"",slip!H48,"")</f>
        <v/>
      </c>
      <c r="H41" s="24" t="str">
        <f>IF(slip!I48&lt;&gt;"",slip!I48,"")</f>
        <v/>
      </c>
    </row>
    <row r="42" spans="1:8" x14ac:dyDescent="0.25">
      <c r="A42" s="1" t="str">
        <f>IF(slip!B49&lt;&gt;"",slip!A49,"")</f>
        <v/>
      </c>
      <c r="B42" s="1" t="str">
        <f>IF(slip!B49&lt;&gt;"",slip!B49,"")</f>
        <v/>
      </c>
      <c r="C42" s="1" t="str">
        <f>IF(slip!D49&lt;&gt;"",slip!D49,"")</f>
        <v/>
      </c>
      <c r="D42" s="24" t="str">
        <f>IF(slip!E49&lt;&gt;"",slip!E49,"")</f>
        <v/>
      </c>
      <c r="E42" s="24" t="str">
        <f>IF(slip!F49&lt;&gt;"",slip!F49,"")</f>
        <v/>
      </c>
      <c r="F42" s="1" t="str">
        <f>IF(slip!G49&lt;&gt;"",slip!G49,"")</f>
        <v/>
      </c>
      <c r="G42" s="1" t="str">
        <f>IF(slip!H49&lt;&gt;"",slip!H49,"")</f>
        <v/>
      </c>
      <c r="H42" s="24" t="str">
        <f>IF(slip!I49&lt;&gt;"",slip!I49,"")</f>
        <v/>
      </c>
    </row>
    <row r="43" spans="1:8" x14ac:dyDescent="0.25">
      <c r="A43" s="1" t="str">
        <f>IF(slip!B50&lt;&gt;"",slip!A50,"")</f>
        <v/>
      </c>
      <c r="B43" s="1" t="str">
        <f>IF(slip!B50&lt;&gt;"",slip!B50,"")</f>
        <v/>
      </c>
      <c r="C43" s="1" t="str">
        <f>IF(slip!D50&lt;&gt;"",slip!D50,"")</f>
        <v/>
      </c>
      <c r="D43" s="24" t="str">
        <f>IF(slip!E50&lt;&gt;"",slip!E50,"")</f>
        <v/>
      </c>
      <c r="E43" s="24" t="str">
        <f>IF(slip!F50&lt;&gt;"",slip!F50,"")</f>
        <v/>
      </c>
      <c r="F43" s="1" t="str">
        <f>IF(slip!G50&lt;&gt;"",slip!G50,"")</f>
        <v/>
      </c>
      <c r="G43" s="1" t="str">
        <f>IF(slip!H50&lt;&gt;"",slip!H50,"")</f>
        <v/>
      </c>
      <c r="H43" s="24" t="str">
        <f>IF(slip!I50&lt;&gt;"",slip!I50,"")</f>
        <v/>
      </c>
    </row>
    <row r="44" spans="1:8" x14ac:dyDescent="0.25">
      <c r="A44" s="1" t="str">
        <f>IF(slip!B51&lt;&gt;"",slip!A51,"")</f>
        <v/>
      </c>
      <c r="B44" s="1" t="str">
        <f>IF(slip!B51&lt;&gt;"",slip!B51,"")</f>
        <v/>
      </c>
      <c r="C44" s="1" t="str">
        <f>IF(slip!D51&lt;&gt;"",slip!D51,"")</f>
        <v/>
      </c>
      <c r="D44" s="24" t="str">
        <f>IF(slip!E51&lt;&gt;"",slip!E51,"")</f>
        <v/>
      </c>
      <c r="E44" s="24" t="str">
        <f>IF(slip!F51&lt;&gt;"",slip!F51,"")</f>
        <v/>
      </c>
      <c r="F44" s="1" t="str">
        <f>IF(slip!G51&lt;&gt;"",slip!G51,"")</f>
        <v/>
      </c>
      <c r="G44" s="1" t="str">
        <f>IF(slip!H51&lt;&gt;"",slip!H51,"")</f>
        <v/>
      </c>
      <c r="H44" s="24" t="str">
        <f>IF(slip!I51&lt;&gt;"",slip!I51,"")</f>
        <v/>
      </c>
    </row>
    <row r="45" spans="1:8" x14ac:dyDescent="0.25">
      <c r="A45" s="1" t="str">
        <f>IF(slip!B52&lt;&gt;"",slip!A52,"")</f>
        <v/>
      </c>
      <c r="B45" s="1" t="str">
        <f>IF(slip!B52&lt;&gt;"",slip!B52,"")</f>
        <v/>
      </c>
      <c r="C45" s="1" t="str">
        <f>IF(slip!D52&lt;&gt;"",slip!D52,"")</f>
        <v/>
      </c>
      <c r="D45" s="24" t="str">
        <f>IF(slip!E52&lt;&gt;"",slip!E52,"")</f>
        <v/>
      </c>
      <c r="E45" s="24" t="str">
        <f>IF(slip!F52&lt;&gt;"",slip!F52,"")</f>
        <v/>
      </c>
      <c r="F45" s="1" t="str">
        <f>IF(slip!G52&lt;&gt;"",slip!G52,"")</f>
        <v/>
      </c>
      <c r="G45" s="1" t="str">
        <f>IF(slip!H52&lt;&gt;"",slip!H52,"")</f>
        <v/>
      </c>
      <c r="H45" s="24" t="str">
        <f>IF(slip!I52&lt;&gt;"",slip!I52,"")</f>
        <v/>
      </c>
    </row>
    <row r="46" spans="1:8" x14ac:dyDescent="0.25">
      <c r="A46" s="1" t="str">
        <f>IF(slip!B53&lt;&gt;"",slip!A53,"")</f>
        <v/>
      </c>
      <c r="B46" s="1" t="str">
        <f>IF(slip!B53&lt;&gt;"",slip!B53,"")</f>
        <v/>
      </c>
      <c r="C46" s="1" t="str">
        <f>IF(slip!D53&lt;&gt;"",slip!D53,"")</f>
        <v/>
      </c>
      <c r="D46" s="24" t="str">
        <f>IF(slip!E53&lt;&gt;"",slip!E53,"")</f>
        <v/>
      </c>
      <c r="E46" s="24" t="str">
        <f>IF(slip!F53&lt;&gt;"",slip!F53,"")</f>
        <v/>
      </c>
      <c r="F46" s="1" t="str">
        <f>IF(slip!G53&lt;&gt;"",slip!G53,"")</f>
        <v/>
      </c>
      <c r="G46" s="1" t="str">
        <f>IF(slip!H53&lt;&gt;"",slip!H53,"")</f>
        <v/>
      </c>
      <c r="H46" s="24" t="str">
        <f>IF(slip!I53&lt;&gt;"",slip!I53,"")</f>
        <v/>
      </c>
    </row>
    <row r="47" spans="1:8" x14ac:dyDescent="0.25">
      <c r="A47" s="1" t="str">
        <f>IF(slip!B54&lt;&gt;"",slip!A54,"")</f>
        <v/>
      </c>
      <c r="B47" s="1" t="str">
        <f>IF(slip!B54&lt;&gt;"",slip!B54,"")</f>
        <v/>
      </c>
      <c r="C47" s="1" t="str">
        <f>IF(slip!D54&lt;&gt;"",slip!D54,"")</f>
        <v/>
      </c>
      <c r="D47" s="24" t="str">
        <f>IF(slip!E54&lt;&gt;"",slip!E54,"")</f>
        <v/>
      </c>
      <c r="E47" s="24" t="str">
        <f>IF(slip!F54&lt;&gt;"",slip!F54,"")</f>
        <v/>
      </c>
      <c r="F47" s="1" t="str">
        <f>IF(slip!G54&lt;&gt;"",slip!G54,"")</f>
        <v/>
      </c>
      <c r="G47" s="1" t="str">
        <f>IF(slip!H54&lt;&gt;"",slip!H54,"")</f>
        <v/>
      </c>
      <c r="H47" s="24" t="str">
        <f>IF(slip!I54&lt;&gt;"",slip!I54,"")</f>
        <v/>
      </c>
    </row>
    <row r="48" spans="1:8" x14ac:dyDescent="0.25">
      <c r="A48" s="1" t="str">
        <f>IF(slip!B55&lt;&gt;"",slip!A55,"")</f>
        <v/>
      </c>
      <c r="B48" s="1" t="str">
        <f>IF(slip!B55&lt;&gt;"",slip!B55,"")</f>
        <v/>
      </c>
      <c r="C48" s="1" t="str">
        <f>IF(slip!D55&lt;&gt;"",slip!D55,"")</f>
        <v/>
      </c>
      <c r="D48" s="24" t="str">
        <f>IF(slip!E55&lt;&gt;"",slip!E55,"")</f>
        <v/>
      </c>
      <c r="E48" s="24" t="str">
        <f>IF(slip!F55&lt;&gt;"",slip!F55,"")</f>
        <v/>
      </c>
      <c r="F48" s="1" t="str">
        <f>IF(slip!G55&lt;&gt;"",slip!G55,"")</f>
        <v/>
      </c>
      <c r="G48" s="1" t="str">
        <f>IF(slip!H55&lt;&gt;"",slip!H55,"")</f>
        <v/>
      </c>
      <c r="H48" s="24" t="str">
        <f>IF(slip!I55&lt;&gt;"",slip!I55,"")</f>
        <v/>
      </c>
    </row>
    <row r="49" spans="1:8" x14ac:dyDescent="0.25">
      <c r="A49" s="1" t="str">
        <f>IF(slip!B56&lt;&gt;"",slip!A56,"")</f>
        <v/>
      </c>
      <c r="B49" s="1" t="str">
        <f>IF(slip!B56&lt;&gt;"",slip!B56,"")</f>
        <v/>
      </c>
      <c r="C49" s="1" t="str">
        <f>IF(slip!D56&lt;&gt;"",slip!D56,"")</f>
        <v/>
      </c>
      <c r="D49" s="24" t="str">
        <f>IF(slip!E56&lt;&gt;"",slip!E56,"")</f>
        <v/>
      </c>
      <c r="E49" s="24" t="str">
        <f>IF(slip!F56&lt;&gt;"",slip!F56,"")</f>
        <v/>
      </c>
      <c r="F49" s="1" t="str">
        <f>IF(slip!G56&lt;&gt;"",slip!G56,"")</f>
        <v/>
      </c>
      <c r="G49" s="1" t="str">
        <f>IF(slip!H56&lt;&gt;"",slip!H56,"")</f>
        <v/>
      </c>
      <c r="H49" s="24" t="str">
        <f>IF(slip!I56&lt;&gt;"",slip!I56,"")</f>
        <v/>
      </c>
    </row>
    <row r="50" spans="1:8" x14ac:dyDescent="0.25">
      <c r="A50" s="1" t="str">
        <f>IF(slip!B57&lt;&gt;"",slip!A57,"")</f>
        <v/>
      </c>
      <c r="B50" s="1" t="str">
        <f>IF(slip!B57&lt;&gt;"",slip!B57,"")</f>
        <v/>
      </c>
      <c r="C50" s="1" t="str">
        <f>IF(slip!D57&lt;&gt;"",slip!D57,"")</f>
        <v/>
      </c>
      <c r="D50" s="24" t="str">
        <f>IF(slip!E57&lt;&gt;"",slip!E57,"")</f>
        <v/>
      </c>
      <c r="E50" s="24" t="str">
        <f>IF(slip!F57&lt;&gt;"",slip!F57,"")</f>
        <v/>
      </c>
      <c r="F50" s="1" t="str">
        <f>IF(slip!G57&lt;&gt;"",slip!G57,"")</f>
        <v/>
      </c>
      <c r="G50" s="1" t="str">
        <f>IF(slip!H57&lt;&gt;"",slip!H57,"")</f>
        <v/>
      </c>
      <c r="H50" s="24" t="str">
        <f>IF(slip!I57&lt;&gt;"",slip!I57,"")</f>
        <v/>
      </c>
    </row>
    <row r="51" spans="1:8" x14ac:dyDescent="0.25">
      <c r="A51" s="1" t="str">
        <f>IF(slip!B58&lt;&gt;"",slip!A58,"")</f>
        <v/>
      </c>
      <c r="B51" s="1" t="str">
        <f>IF(slip!B58&lt;&gt;"",slip!B58,"")</f>
        <v/>
      </c>
      <c r="C51" s="1" t="str">
        <f>IF(slip!D58&lt;&gt;"",slip!D58,"")</f>
        <v/>
      </c>
      <c r="D51" s="24" t="str">
        <f>IF(slip!E58&lt;&gt;"",slip!E58,"")</f>
        <v/>
      </c>
      <c r="E51" s="24" t="str">
        <f>IF(slip!F58&lt;&gt;"",slip!F58,"")</f>
        <v/>
      </c>
      <c r="F51" s="1" t="str">
        <f>IF(slip!G58&lt;&gt;"",slip!G58,"")</f>
        <v/>
      </c>
      <c r="G51" s="1" t="str">
        <f>IF(slip!H58&lt;&gt;"",slip!H58,"")</f>
        <v/>
      </c>
      <c r="H51" s="24" t="str">
        <f>IF(slip!I58&lt;&gt;"",slip!I58,"")</f>
        <v/>
      </c>
    </row>
    <row r="52" spans="1:8" x14ac:dyDescent="0.25">
      <c r="A52" s="1" t="str">
        <f>IF(slip!B59&lt;&gt;"",slip!A59,"")</f>
        <v/>
      </c>
      <c r="B52" s="1" t="str">
        <f>IF(slip!B59&lt;&gt;"",slip!B59,"")</f>
        <v/>
      </c>
      <c r="C52" s="1" t="str">
        <f>IF(slip!D59&lt;&gt;"",slip!D59,"")</f>
        <v/>
      </c>
      <c r="D52" s="24" t="str">
        <f>IF(slip!E59&lt;&gt;"",slip!E59,"")</f>
        <v/>
      </c>
      <c r="E52" s="24" t="str">
        <f>IF(slip!F59&lt;&gt;"",slip!F59,"")</f>
        <v/>
      </c>
      <c r="F52" s="1" t="str">
        <f>IF(slip!G59&lt;&gt;"",slip!G59,"")</f>
        <v/>
      </c>
      <c r="G52" s="1" t="str">
        <f>IF(slip!H59&lt;&gt;"",slip!H59,"")</f>
        <v/>
      </c>
      <c r="H52" s="24" t="str">
        <f>IF(slip!I59&lt;&gt;"",slip!I59,"")</f>
        <v/>
      </c>
    </row>
    <row r="53" spans="1:8" x14ac:dyDescent="0.25">
      <c r="A53" s="1" t="str">
        <f>IF(slip!B60&lt;&gt;"",slip!A60,"")</f>
        <v/>
      </c>
      <c r="B53" s="1" t="str">
        <f>IF(slip!B60&lt;&gt;"",slip!B60,"")</f>
        <v/>
      </c>
      <c r="C53" s="1" t="str">
        <f>IF(slip!D60&lt;&gt;"",slip!D60,"")</f>
        <v/>
      </c>
      <c r="D53" s="24" t="str">
        <f>IF(slip!E60&lt;&gt;"",slip!E60,"")</f>
        <v/>
      </c>
      <c r="E53" s="24" t="str">
        <f>IF(slip!F60&lt;&gt;"",slip!F60,"")</f>
        <v/>
      </c>
      <c r="F53" s="1" t="str">
        <f>IF(slip!G60&lt;&gt;"",slip!G60,"")</f>
        <v/>
      </c>
      <c r="G53" s="1" t="str">
        <f>IF(slip!H60&lt;&gt;"",slip!H60,"")</f>
        <v/>
      </c>
      <c r="H53" s="24" t="str">
        <f>IF(slip!I60&lt;&gt;"",slip!I60,"")</f>
        <v/>
      </c>
    </row>
    <row r="54" spans="1:8" x14ac:dyDescent="0.25">
      <c r="A54" s="1" t="str">
        <f>IF(slip!B61&lt;&gt;"",slip!A61,"")</f>
        <v/>
      </c>
      <c r="B54" s="1" t="str">
        <f>IF(slip!B61&lt;&gt;"",slip!B61,"")</f>
        <v/>
      </c>
      <c r="C54" s="1" t="str">
        <f>IF(slip!D61&lt;&gt;"",slip!D61,"")</f>
        <v/>
      </c>
      <c r="D54" s="24" t="str">
        <f>IF(slip!E61&lt;&gt;"",slip!E61,"")</f>
        <v/>
      </c>
      <c r="E54" s="24" t="str">
        <f>IF(slip!F61&lt;&gt;"",slip!F61,"")</f>
        <v/>
      </c>
      <c r="F54" s="1" t="str">
        <f>IF(slip!G61&lt;&gt;"",slip!G61,"")</f>
        <v/>
      </c>
      <c r="G54" s="1" t="str">
        <f>IF(slip!H61&lt;&gt;"",slip!H61,"")</f>
        <v/>
      </c>
      <c r="H54" s="24" t="str">
        <f>IF(slip!I61&lt;&gt;"",slip!I61,"")</f>
        <v/>
      </c>
    </row>
    <row r="55" spans="1:8" x14ac:dyDescent="0.25">
      <c r="A55" s="1" t="str">
        <f>IF(slip!B62&lt;&gt;"",slip!A62,"")</f>
        <v/>
      </c>
      <c r="B55" s="1" t="str">
        <f>IF(slip!B62&lt;&gt;"",slip!B62,"")</f>
        <v/>
      </c>
      <c r="C55" s="1" t="str">
        <f>IF(slip!D62&lt;&gt;"",slip!D62,"")</f>
        <v/>
      </c>
      <c r="D55" s="24" t="str">
        <f>IF(slip!E62&lt;&gt;"",slip!E62,"")</f>
        <v/>
      </c>
      <c r="E55" s="24" t="str">
        <f>IF(slip!F62&lt;&gt;"",slip!F62,"")</f>
        <v/>
      </c>
      <c r="F55" s="1" t="str">
        <f>IF(slip!G62&lt;&gt;"",slip!G62,"")</f>
        <v/>
      </c>
      <c r="G55" s="1" t="str">
        <f>IF(slip!H62&lt;&gt;"",slip!H62,"")</f>
        <v/>
      </c>
      <c r="H55" s="24" t="str">
        <f>IF(slip!I62&lt;&gt;"",slip!I62,"")</f>
        <v/>
      </c>
    </row>
    <row r="56" spans="1:8" x14ac:dyDescent="0.25">
      <c r="A56" s="1" t="str">
        <f>IF(slip!B63&lt;&gt;"",slip!A63,"")</f>
        <v/>
      </c>
      <c r="B56" s="1" t="str">
        <f>IF(slip!B63&lt;&gt;"",slip!B63,"")</f>
        <v/>
      </c>
      <c r="C56" s="1" t="str">
        <f>IF(slip!D63&lt;&gt;"",slip!D63,"")</f>
        <v/>
      </c>
      <c r="D56" s="24" t="str">
        <f>IF(slip!E63&lt;&gt;"",slip!E63,"")</f>
        <v/>
      </c>
      <c r="E56" s="24" t="str">
        <f>IF(slip!F63&lt;&gt;"",slip!F63,"")</f>
        <v/>
      </c>
      <c r="F56" s="1" t="str">
        <f>IF(slip!G63&lt;&gt;"",slip!G63,"")</f>
        <v/>
      </c>
      <c r="G56" s="1" t="str">
        <f>IF(slip!H63&lt;&gt;"",slip!H63,"")</f>
        <v/>
      </c>
      <c r="H56" s="24" t="str">
        <f>IF(slip!I63&lt;&gt;"",slip!I63,"")</f>
        <v/>
      </c>
    </row>
    <row r="57" spans="1:8" x14ac:dyDescent="0.25">
      <c r="A57" s="1" t="str">
        <f>IF(slip!B64&lt;&gt;"",slip!A64,"")</f>
        <v/>
      </c>
      <c r="B57" s="1" t="str">
        <f>IF(slip!B64&lt;&gt;"",slip!B64,"")</f>
        <v/>
      </c>
      <c r="C57" s="1" t="str">
        <f>IF(slip!D64&lt;&gt;"",slip!D64,"")</f>
        <v/>
      </c>
      <c r="D57" s="24" t="str">
        <f>IF(slip!E64&lt;&gt;"",slip!E64,"")</f>
        <v/>
      </c>
      <c r="E57" s="24" t="str">
        <f>IF(slip!F64&lt;&gt;"",slip!F64,"")</f>
        <v/>
      </c>
      <c r="F57" s="1" t="str">
        <f>IF(slip!G64&lt;&gt;"",slip!G64,"")</f>
        <v/>
      </c>
      <c r="G57" s="1" t="str">
        <f>IF(slip!H64&lt;&gt;"",slip!H64,"")</f>
        <v/>
      </c>
      <c r="H57" s="24" t="str">
        <f>IF(slip!I64&lt;&gt;"",slip!I64,"")</f>
        <v/>
      </c>
    </row>
    <row r="58" spans="1:8" x14ac:dyDescent="0.25">
      <c r="A58" s="1" t="str">
        <f>IF(slip!B65&lt;&gt;"",slip!A65,"")</f>
        <v/>
      </c>
      <c r="B58" s="1" t="str">
        <f>IF(slip!B65&lt;&gt;"",slip!B65,"")</f>
        <v/>
      </c>
      <c r="C58" s="1" t="str">
        <f>IF(slip!D65&lt;&gt;"",slip!D65,"")</f>
        <v/>
      </c>
      <c r="D58" s="24" t="str">
        <f>IF(slip!E65&lt;&gt;"",slip!E65,"")</f>
        <v/>
      </c>
      <c r="E58" s="24" t="str">
        <f>IF(slip!F65&lt;&gt;"",slip!F65,"")</f>
        <v/>
      </c>
      <c r="F58" s="1" t="str">
        <f>IF(slip!G65&lt;&gt;"",slip!G65,"")</f>
        <v/>
      </c>
      <c r="G58" s="1" t="str">
        <f>IF(slip!H65&lt;&gt;"",slip!H65,"")</f>
        <v/>
      </c>
      <c r="H58" s="24" t="str">
        <f>IF(slip!I65&lt;&gt;"",slip!I65,"")</f>
        <v/>
      </c>
    </row>
    <row r="59" spans="1:8" x14ac:dyDescent="0.25">
      <c r="A59" s="1" t="str">
        <f>IF(slip!B66&lt;&gt;"",slip!A66,"")</f>
        <v/>
      </c>
      <c r="B59" s="1" t="str">
        <f>IF(slip!B66&lt;&gt;"",slip!B66,"")</f>
        <v/>
      </c>
      <c r="C59" s="1" t="str">
        <f>IF(slip!D66&lt;&gt;"",slip!D66,"")</f>
        <v/>
      </c>
      <c r="D59" s="24" t="str">
        <f>IF(slip!E66&lt;&gt;"",slip!E66,"")</f>
        <v/>
      </c>
      <c r="E59" s="24" t="str">
        <f>IF(slip!F66&lt;&gt;"",slip!F66,"")</f>
        <v/>
      </c>
      <c r="F59" s="1" t="str">
        <f>IF(slip!G66&lt;&gt;"",slip!G66,"")</f>
        <v/>
      </c>
      <c r="G59" s="1" t="str">
        <f>IF(slip!H66&lt;&gt;"",slip!H66,"")</f>
        <v/>
      </c>
      <c r="H59" s="24" t="str">
        <f>IF(slip!I66&lt;&gt;"",slip!I66,"")</f>
        <v/>
      </c>
    </row>
    <row r="60" spans="1:8" x14ac:dyDescent="0.25">
      <c r="A60" s="1" t="str">
        <f>IF(slip!B67&lt;&gt;"",slip!A67,"")</f>
        <v/>
      </c>
      <c r="B60" s="1" t="str">
        <f>IF(slip!B67&lt;&gt;"",slip!B67,"")</f>
        <v/>
      </c>
      <c r="C60" s="1" t="str">
        <f>IF(slip!D67&lt;&gt;"",slip!D67,"")</f>
        <v/>
      </c>
      <c r="D60" s="24" t="str">
        <f>IF(slip!E67&lt;&gt;"",slip!E67,"")</f>
        <v/>
      </c>
      <c r="E60" s="24" t="str">
        <f>IF(slip!F67&lt;&gt;"",slip!F67,"")</f>
        <v/>
      </c>
      <c r="F60" s="1" t="str">
        <f>IF(slip!G67&lt;&gt;"",slip!G67,"")</f>
        <v/>
      </c>
      <c r="G60" s="1" t="str">
        <f>IF(slip!H67&lt;&gt;"",slip!H67,"")</f>
        <v/>
      </c>
      <c r="H60" s="24" t="str">
        <f>IF(slip!I67&lt;&gt;"",slip!I67,"")</f>
        <v/>
      </c>
    </row>
    <row r="61" spans="1:8" x14ac:dyDescent="0.25">
      <c r="A61" s="1" t="str">
        <f>IF(slip!B68&lt;&gt;"",slip!A68,"")</f>
        <v/>
      </c>
      <c r="B61" s="1" t="str">
        <f>IF(slip!B68&lt;&gt;"",slip!B68,"")</f>
        <v/>
      </c>
      <c r="C61" s="1" t="str">
        <f>IF(slip!D68&lt;&gt;"",slip!D68,"")</f>
        <v/>
      </c>
      <c r="D61" s="24" t="str">
        <f>IF(slip!E68&lt;&gt;"",slip!E68,"")</f>
        <v/>
      </c>
      <c r="E61" s="24" t="str">
        <f>IF(slip!F68&lt;&gt;"",slip!F68,"")</f>
        <v/>
      </c>
      <c r="F61" s="1" t="str">
        <f>IF(slip!G68&lt;&gt;"",slip!G68,"")</f>
        <v/>
      </c>
      <c r="G61" s="1" t="str">
        <f>IF(slip!H68&lt;&gt;"",slip!H68,"")</f>
        <v/>
      </c>
      <c r="H61" s="24" t="str">
        <f>IF(slip!I68&lt;&gt;"",slip!I68,"")</f>
        <v/>
      </c>
    </row>
    <row r="62" spans="1:8" x14ac:dyDescent="0.25">
      <c r="A62" s="1" t="str">
        <f>IF(slip!B69&lt;&gt;"",slip!A69,"")</f>
        <v/>
      </c>
      <c r="B62" s="1" t="str">
        <f>IF(slip!B69&lt;&gt;"",slip!B69,"")</f>
        <v/>
      </c>
      <c r="C62" s="1" t="str">
        <f>IF(slip!D69&lt;&gt;"",slip!D69,"")</f>
        <v/>
      </c>
      <c r="D62" s="24" t="str">
        <f>IF(slip!E69&lt;&gt;"",slip!E69,"")</f>
        <v/>
      </c>
      <c r="E62" s="24" t="str">
        <f>IF(slip!F69&lt;&gt;"",slip!F69,"")</f>
        <v/>
      </c>
      <c r="F62" s="1" t="str">
        <f>IF(slip!G69&lt;&gt;"",slip!G69,"")</f>
        <v/>
      </c>
      <c r="G62" s="1" t="str">
        <f>IF(slip!H69&lt;&gt;"",slip!H69,"")</f>
        <v/>
      </c>
      <c r="H62" s="24" t="str">
        <f>IF(slip!I69&lt;&gt;"",slip!I69,"")</f>
        <v/>
      </c>
    </row>
    <row r="63" spans="1:8" x14ac:dyDescent="0.25">
      <c r="A63" s="1" t="str">
        <f>IF(slip!B70&lt;&gt;"",slip!A70,"")</f>
        <v/>
      </c>
      <c r="B63" s="1" t="str">
        <f>IF(slip!B70&lt;&gt;"",slip!B70,"")</f>
        <v/>
      </c>
      <c r="C63" s="1" t="str">
        <f>IF(slip!D70&lt;&gt;"",slip!D70,"")</f>
        <v/>
      </c>
      <c r="D63" s="24" t="str">
        <f>IF(slip!E70&lt;&gt;"",slip!E70,"")</f>
        <v/>
      </c>
      <c r="E63" s="24" t="str">
        <f>IF(slip!F70&lt;&gt;"",slip!F70,"")</f>
        <v/>
      </c>
      <c r="F63" s="1" t="str">
        <f>IF(slip!G70&lt;&gt;"",slip!G70,"")</f>
        <v/>
      </c>
      <c r="G63" s="1" t="str">
        <f>IF(slip!H70&lt;&gt;"",slip!H70,"")</f>
        <v/>
      </c>
      <c r="H63" s="24" t="str">
        <f>IF(slip!I70&lt;&gt;"",slip!I70,"")</f>
        <v/>
      </c>
    </row>
    <row r="64" spans="1:8" x14ac:dyDescent="0.25">
      <c r="A64" s="1" t="str">
        <f>IF(slip!B71&lt;&gt;"",slip!A71,"")</f>
        <v/>
      </c>
      <c r="B64" s="1" t="str">
        <f>IF(slip!B71&lt;&gt;"",slip!B71,"")</f>
        <v/>
      </c>
      <c r="C64" s="1" t="str">
        <f>IF(slip!D71&lt;&gt;"",slip!D71,"")</f>
        <v/>
      </c>
      <c r="D64" s="24" t="str">
        <f>IF(slip!E71&lt;&gt;"",slip!E71,"")</f>
        <v/>
      </c>
      <c r="E64" s="24" t="str">
        <f>IF(slip!F71&lt;&gt;"",slip!F71,"")</f>
        <v/>
      </c>
      <c r="F64" s="1" t="str">
        <f>IF(slip!G71&lt;&gt;"",slip!G71,"")</f>
        <v/>
      </c>
      <c r="G64" s="1" t="str">
        <f>IF(slip!H71&lt;&gt;"",slip!H71,"")</f>
        <v/>
      </c>
      <c r="H64" s="24" t="str">
        <f>IF(slip!I71&lt;&gt;"",slip!I71,"")</f>
        <v/>
      </c>
    </row>
    <row r="65" spans="1:8" x14ac:dyDescent="0.25">
      <c r="A65" s="1" t="str">
        <f>IF(slip!B72&lt;&gt;"",slip!A72,"")</f>
        <v/>
      </c>
      <c r="B65" s="1" t="str">
        <f>IF(slip!B72&lt;&gt;"",slip!B72,"")</f>
        <v/>
      </c>
      <c r="C65" s="1" t="str">
        <f>IF(slip!D72&lt;&gt;"",slip!D72,"")</f>
        <v/>
      </c>
      <c r="D65" s="24" t="str">
        <f>IF(slip!E72&lt;&gt;"",slip!E72,"")</f>
        <v/>
      </c>
      <c r="E65" s="24" t="str">
        <f>IF(slip!F72&lt;&gt;"",slip!F72,"")</f>
        <v/>
      </c>
      <c r="F65" s="1" t="str">
        <f>IF(slip!G72&lt;&gt;"",slip!G72,"")</f>
        <v/>
      </c>
      <c r="G65" s="1" t="str">
        <f>IF(slip!H72&lt;&gt;"",slip!H72,"")</f>
        <v/>
      </c>
      <c r="H65" s="24" t="str">
        <f>IF(slip!I72&lt;&gt;"",slip!I72,"")</f>
        <v/>
      </c>
    </row>
    <row r="66" spans="1:8" x14ac:dyDescent="0.25">
      <c r="A66" s="1" t="str">
        <f>IF(slip!B73&lt;&gt;"",slip!A73,"")</f>
        <v/>
      </c>
      <c r="B66" s="1" t="str">
        <f>IF(slip!B73&lt;&gt;"",slip!B73,"")</f>
        <v/>
      </c>
      <c r="C66" s="1" t="str">
        <f>IF(slip!D73&lt;&gt;"",slip!D73,"")</f>
        <v/>
      </c>
      <c r="D66" s="24" t="str">
        <f>IF(slip!E73&lt;&gt;"",slip!E73,"")</f>
        <v/>
      </c>
      <c r="E66" s="24" t="str">
        <f>IF(slip!F73&lt;&gt;"",slip!F73,"")</f>
        <v/>
      </c>
      <c r="F66" s="1" t="str">
        <f>IF(slip!G73&lt;&gt;"",slip!G73,"")</f>
        <v/>
      </c>
      <c r="G66" s="1" t="str">
        <f>IF(slip!H73&lt;&gt;"",slip!H73,"")</f>
        <v/>
      </c>
      <c r="H66" s="24" t="str">
        <f>IF(slip!I73&lt;&gt;"",slip!I73,"")</f>
        <v/>
      </c>
    </row>
    <row r="67" spans="1:8" x14ac:dyDescent="0.25">
      <c r="A67" s="1" t="str">
        <f>IF(slip!B74&lt;&gt;"",slip!A74,"")</f>
        <v/>
      </c>
      <c r="B67" s="1" t="str">
        <f>IF(slip!B74&lt;&gt;"",slip!B74,"")</f>
        <v/>
      </c>
      <c r="C67" s="1" t="str">
        <f>IF(slip!D74&lt;&gt;"",slip!D74,"")</f>
        <v/>
      </c>
      <c r="D67" s="24" t="str">
        <f>IF(slip!E74&lt;&gt;"",slip!E74,"")</f>
        <v/>
      </c>
      <c r="E67" s="24" t="str">
        <f>IF(slip!F74&lt;&gt;"",slip!F74,"")</f>
        <v/>
      </c>
      <c r="F67" s="1" t="str">
        <f>IF(slip!G74&lt;&gt;"",slip!G74,"")</f>
        <v/>
      </c>
      <c r="G67" s="1" t="str">
        <f>IF(slip!H74&lt;&gt;"",slip!H74,"")</f>
        <v/>
      </c>
      <c r="H67" s="24" t="str">
        <f>IF(slip!I74&lt;&gt;"",slip!I74,"")</f>
        <v/>
      </c>
    </row>
    <row r="68" spans="1:8" x14ac:dyDescent="0.25">
      <c r="A68" s="1" t="str">
        <f>IF(slip!B75&lt;&gt;"",slip!A75,"")</f>
        <v/>
      </c>
      <c r="B68" s="1" t="str">
        <f>IF(slip!B75&lt;&gt;"",slip!B75,"")</f>
        <v/>
      </c>
      <c r="C68" s="1" t="str">
        <f>IF(slip!D75&lt;&gt;"",slip!D75,"")</f>
        <v/>
      </c>
      <c r="D68" s="24" t="str">
        <f>IF(slip!E75&lt;&gt;"",slip!E75,"")</f>
        <v/>
      </c>
      <c r="E68" s="24" t="str">
        <f>IF(slip!F75&lt;&gt;"",slip!F75,"")</f>
        <v/>
      </c>
      <c r="F68" s="1" t="str">
        <f>IF(slip!G75&lt;&gt;"",slip!G75,"")</f>
        <v/>
      </c>
      <c r="G68" s="1" t="str">
        <f>IF(slip!H75&lt;&gt;"",slip!H75,"")</f>
        <v/>
      </c>
      <c r="H68" s="24" t="str">
        <f>IF(slip!I75&lt;&gt;"",slip!I75,"")</f>
        <v/>
      </c>
    </row>
    <row r="69" spans="1:8" x14ac:dyDescent="0.25">
      <c r="A69" s="1" t="str">
        <f>IF(slip!B76&lt;&gt;"",slip!A76,"")</f>
        <v/>
      </c>
      <c r="B69" s="1" t="str">
        <f>IF(slip!B76&lt;&gt;"",slip!B76,"")</f>
        <v/>
      </c>
      <c r="C69" s="1" t="str">
        <f>IF(slip!D76&lt;&gt;"",slip!D76,"")</f>
        <v/>
      </c>
      <c r="D69" s="24" t="str">
        <f>IF(slip!E76&lt;&gt;"",slip!E76,"")</f>
        <v/>
      </c>
      <c r="E69" s="24" t="str">
        <f>IF(slip!F76&lt;&gt;"",slip!F76,"")</f>
        <v/>
      </c>
      <c r="F69" s="1" t="str">
        <f>IF(slip!G76&lt;&gt;"",slip!G76,"")</f>
        <v/>
      </c>
      <c r="G69" s="1" t="str">
        <f>IF(slip!H76&lt;&gt;"",slip!H76,"")</f>
        <v/>
      </c>
      <c r="H69" s="24" t="str">
        <f>IF(slip!I76&lt;&gt;"",slip!I76,"")</f>
        <v/>
      </c>
    </row>
    <row r="70" spans="1:8" x14ac:dyDescent="0.25">
      <c r="A70" s="1" t="str">
        <f>IF(slip!B77&lt;&gt;"",slip!A77,"")</f>
        <v/>
      </c>
      <c r="B70" s="1" t="str">
        <f>IF(slip!B77&lt;&gt;"",slip!B77,"")</f>
        <v/>
      </c>
      <c r="C70" s="1" t="str">
        <f>IF(slip!D77&lt;&gt;"",slip!D77,"")</f>
        <v/>
      </c>
      <c r="D70" s="24" t="str">
        <f>IF(slip!E77&lt;&gt;"",slip!E77,"")</f>
        <v/>
      </c>
      <c r="E70" s="24" t="str">
        <f>IF(slip!F77&lt;&gt;"",slip!F77,"")</f>
        <v/>
      </c>
      <c r="F70" s="1" t="str">
        <f>IF(slip!G77&lt;&gt;"",slip!G77,"")</f>
        <v/>
      </c>
      <c r="G70" s="1" t="str">
        <f>IF(slip!H77&lt;&gt;"",slip!H77,"")</f>
        <v/>
      </c>
      <c r="H70" s="24" t="str">
        <f>IF(slip!I77&lt;&gt;"",slip!I77,"")</f>
        <v/>
      </c>
    </row>
    <row r="71" spans="1:8" x14ac:dyDescent="0.25">
      <c r="A71" s="1" t="str">
        <f>IF(slip!B78&lt;&gt;"",slip!A78,"")</f>
        <v/>
      </c>
      <c r="B71" s="1" t="str">
        <f>IF(slip!B78&lt;&gt;"",slip!B78,"")</f>
        <v/>
      </c>
      <c r="C71" s="1" t="str">
        <f>IF(slip!D78&lt;&gt;"",slip!D78,"")</f>
        <v/>
      </c>
      <c r="D71" s="24" t="str">
        <f>IF(slip!E78&lt;&gt;"",slip!E78,"")</f>
        <v/>
      </c>
      <c r="E71" s="24" t="str">
        <f>IF(slip!F78&lt;&gt;"",slip!F78,"")</f>
        <v/>
      </c>
      <c r="F71" s="1" t="str">
        <f>IF(slip!G78&lt;&gt;"",slip!G78,"")</f>
        <v/>
      </c>
      <c r="G71" s="1" t="str">
        <f>IF(slip!H78&lt;&gt;"",slip!H78,"")</f>
        <v/>
      </c>
      <c r="H71" s="24" t="str">
        <f>IF(slip!I78&lt;&gt;"",slip!I78,"")</f>
        <v/>
      </c>
    </row>
    <row r="72" spans="1:8" x14ac:dyDescent="0.25">
      <c r="A72" s="1" t="str">
        <f>IF(slip!B79&lt;&gt;"",slip!A79,"")</f>
        <v/>
      </c>
      <c r="B72" s="1" t="str">
        <f>IF(slip!B79&lt;&gt;"",slip!B79,"")</f>
        <v/>
      </c>
      <c r="C72" s="1" t="str">
        <f>IF(slip!D79&lt;&gt;"",slip!D79,"")</f>
        <v/>
      </c>
      <c r="D72" s="24" t="str">
        <f>IF(slip!E79&lt;&gt;"",slip!E79,"")</f>
        <v/>
      </c>
      <c r="E72" s="24" t="str">
        <f>IF(slip!F79&lt;&gt;"",slip!F79,"")</f>
        <v/>
      </c>
      <c r="F72" s="1" t="str">
        <f>IF(slip!G79&lt;&gt;"",slip!G79,"")</f>
        <v/>
      </c>
      <c r="G72" s="1" t="str">
        <f>IF(slip!H79&lt;&gt;"",slip!H79,"")</f>
        <v/>
      </c>
      <c r="H72" s="24" t="str">
        <f>IF(slip!I79&lt;&gt;"",slip!I79,"")</f>
        <v/>
      </c>
    </row>
    <row r="73" spans="1:8" x14ac:dyDescent="0.25">
      <c r="A73" s="1" t="str">
        <f>IF(slip!B80&lt;&gt;"",slip!A80,"")</f>
        <v/>
      </c>
      <c r="B73" s="1" t="str">
        <f>IF(slip!B80&lt;&gt;"",slip!B80,"")</f>
        <v/>
      </c>
      <c r="C73" s="1" t="str">
        <f>IF(slip!D80&lt;&gt;"",slip!D80,"")</f>
        <v/>
      </c>
      <c r="D73" s="24" t="str">
        <f>IF(slip!E80&lt;&gt;"",slip!E80,"")</f>
        <v/>
      </c>
      <c r="E73" s="24" t="str">
        <f>IF(slip!F80&lt;&gt;"",slip!F80,"")</f>
        <v/>
      </c>
      <c r="F73" s="1" t="str">
        <f>IF(slip!G80&lt;&gt;"",slip!G80,"")</f>
        <v/>
      </c>
      <c r="G73" s="1" t="str">
        <f>IF(slip!H80&lt;&gt;"",slip!H80,"")</f>
        <v/>
      </c>
      <c r="H73" s="24" t="str">
        <f>IF(slip!I80&lt;&gt;"",slip!I80,"")</f>
        <v/>
      </c>
    </row>
    <row r="74" spans="1:8" x14ac:dyDescent="0.25">
      <c r="A74" s="1" t="str">
        <f>IF(slip!B81&lt;&gt;"",slip!A81,"")</f>
        <v/>
      </c>
      <c r="B74" s="1" t="str">
        <f>IF(slip!B81&lt;&gt;"",slip!B81,"")</f>
        <v/>
      </c>
      <c r="C74" s="1" t="str">
        <f>IF(slip!D81&lt;&gt;"",slip!D81,"")</f>
        <v/>
      </c>
      <c r="D74" s="24" t="str">
        <f>IF(slip!E81&lt;&gt;"",slip!E81,"")</f>
        <v/>
      </c>
      <c r="E74" s="24" t="str">
        <f>IF(slip!F81&lt;&gt;"",slip!F81,"")</f>
        <v/>
      </c>
      <c r="F74" s="1" t="str">
        <f>IF(slip!G81&lt;&gt;"",slip!G81,"")</f>
        <v/>
      </c>
      <c r="G74" s="1" t="str">
        <f>IF(slip!H81&lt;&gt;"",slip!H81,"")</f>
        <v/>
      </c>
      <c r="H74" s="24" t="str">
        <f>IF(slip!I81&lt;&gt;"",slip!I81,"")</f>
        <v/>
      </c>
    </row>
    <row r="75" spans="1:8" x14ac:dyDescent="0.25">
      <c r="A75" s="1" t="str">
        <f>IF(slip!B82&lt;&gt;"",slip!A82,"")</f>
        <v/>
      </c>
      <c r="B75" s="1" t="str">
        <f>IF(slip!B82&lt;&gt;"",slip!B82,"")</f>
        <v/>
      </c>
      <c r="C75" s="1" t="str">
        <f>IF(slip!D82&lt;&gt;"",slip!D82,"")</f>
        <v/>
      </c>
      <c r="D75" s="24" t="str">
        <f>IF(slip!E82&lt;&gt;"",slip!E82,"")</f>
        <v/>
      </c>
      <c r="E75" s="24" t="str">
        <f>IF(slip!F82&lt;&gt;"",slip!F82,"")</f>
        <v/>
      </c>
      <c r="F75" s="1" t="str">
        <f>IF(slip!G82&lt;&gt;"",slip!G82,"")</f>
        <v/>
      </c>
      <c r="G75" s="1" t="str">
        <f>IF(slip!H82&lt;&gt;"",slip!H82,"")</f>
        <v/>
      </c>
      <c r="H75" s="24" t="str">
        <f>IF(slip!I82&lt;&gt;"",slip!I82,"")</f>
        <v/>
      </c>
    </row>
    <row r="76" spans="1:8" x14ac:dyDescent="0.25">
      <c r="A76" s="1" t="str">
        <f>IF(slip!B83&lt;&gt;"",slip!A83,"")</f>
        <v/>
      </c>
      <c r="B76" s="1" t="str">
        <f>IF(slip!B83&lt;&gt;"",slip!B83,"")</f>
        <v/>
      </c>
      <c r="C76" s="1" t="str">
        <f>IF(slip!D83&lt;&gt;"",slip!D83,"")</f>
        <v/>
      </c>
      <c r="D76" s="24" t="str">
        <f>IF(slip!E83&lt;&gt;"",slip!E83,"")</f>
        <v/>
      </c>
      <c r="E76" s="24" t="str">
        <f>IF(slip!F83&lt;&gt;"",slip!F83,"")</f>
        <v/>
      </c>
      <c r="F76" s="1" t="str">
        <f>IF(slip!G83&lt;&gt;"",slip!G83,"")</f>
        <v/>
      </c>
      <c r="G76" s="1" t="str">
        <f>IF(slip!H83&lt;&gt;"",slip!H83,"")</f>
        <v/>
      </c>
      <c r="H76" s="24" t="str">
        <f>IF(slip!I83&lt;&gt;"",slip!I83,"")</f>
        <v/>
      </c>
    </row>
    <row r="77" spans="1:8" x14ac:dyDescent="0.25">
      <c r="A77" s="1" t="str">
        <f>IF(slip!B84&lt;&gt;"",slip!A84,"")</f>
        <v/>
      </c>
      <c r="B77" s="1" t="str">
        <f>IF(slip!B84&lt;&gt;"",slip!B84,"")</f>
        <v/>
      </c>
      <c r="C77" s="1" t="str">
        <f>IF(slip!D84&lt;&gt;"",slip!D84,"")</f>
        <v/>
      </c>
      <c r="D77" s="24" t="str">
        <f>IF(slip!E84&lt;&gt;"",slip!E84,"")</f>
        <v/>
      </c>
      <c r="E77" s="24" t="str">
        <f>IF(slip!F84&lt;&gt;"",slip!F84,"")</f>
        <v/>
      </c>
      <c r="F77" s="1" t="str">
        <f>IF(slip!G84&lt;&gt;"",slip!G84,"")</f>
        <v/>
      </c>
      <c r="G77" s="1" t="str">
        <f>IF(slip!H84&lt;&gt;"",slip!H84,"")</f>
        <v/>
      </c>
      <c r="H77" s="24" t="str">
        <f>IF(slip!I84&lt;&gt;"",slip!I84,"")</f>
        <v/>
      </c>
    </row>
    <row r="78" spans="1:8" x14ac:dyDescent="0.25">
      <c r="A78" s="1" t="str">
        <f>IF(slip!B85&lt;&gt;"",slip!A85,"")</f>
        <v/>
      </c>
      <c r="B78" s="1" t="str">
        <f>IF(slip!B85&lt;&gt;"",slip!B85,"")</f>
        <v/>
      </c>
      <c r="C78" s="1" t="str">
        <f>IF(slip!D85&lt;&gt;"",slip!D85,"")</f>
        <v/>
      </c>
      <c r="D78" s="24" t="str">
        <f>IF(slip!E85&lt;&gt;"",slip!E85,"")</f>
        <v/>
      </c>
      <c r="E78" s="24" t="str">
        <f>IF(slip!F85&lt;&gt;"",slip!F85,"")</f>
        <v/>
      </c>
      <c r="F78" s="1" t="str">
        <f>IF(slip!G85&lt;&gt;"",slip!G85,"")</f>
        <v/>
      </c>
      <c r="G78" s="1" t="str">
        <f>IF(slip!H85&lt;&gt;"",slip!H85,"")</f>
        <v/>
      </c>
      <c r="H78" s="24" t="str">
        <f>IF(slip!I85&lt;&gt;"",slip!I85,"")</f>
        <v/>
      </c>
    </row>
    <row r="79" spans="1:8" x14ac:dyDescent="0.25">
      <c r="A79" s="1" t="str">
        <f>IF(slip!B86&lt;&gt;"",slip!A86,"")</f>
        <v/>
      </c>
      <c r="B79" s="1" t="str">
        <f>IF(slip!B86&lt;&gt;"",slip!B86,"")</f>
        <v/>
      </c>
      <c r="C79" s="1" t="str">
        <f>IF(slip!D86&lt;&gt;"",slip!D86,"")</f>
        <v/>
      </c>
      <c r="D79" s="24" t="str">
        <f>IF(slip!E86&lt;&gt;"",slip!E86,"")</f>
        <v/>
      </c>
      <c r="E79" s="24" t="str">
        <f>IF(slip!F86&lt;&gt;"",slip!F86,"")</f>
        <v/>
      </c>
      <c r="F79" s="1" t="str">
        <f>IF(slip!G86&lt;&gt;"",slip!G86,"")</f>
        <v/>
      </c>
      <c r="G79" s="1" t="str">
        <f>IF(slip!H86&lt;&gt;"",slip!H86,"")</f>
        <v/>
      </c>
      <c r="H79" s="24" t="str">
        <f>IF(slip!I86&lt;&gt;"",slip!I86,"")</f>
        <v/>
      </c>
    </row>
    <row r="80" spans="1:8" x14ac:dyDescent="0.25">
      <c r="A80" s="1" t="str">
        <f>IF(slip!B87&lt;&gt;"",slip!A87,"")</f>
        <v/>
      </c>
      <c r="B80" s="1" t="str">
        <f>IF(slip!B87&lt;&gt;"",slip!B87,"")</f>
        <v/>
      </c>
      <c r="C80" s="1" t="str">
        <f>IF(slip!D87&lt;&gt;"",slip!D87,"")</f>
        <v/>
      </c>
      <c r="D80" s="24" t="str">
        <f>IF(slip!E87&lt;&gt;"",slip!E87,"")</f>
        <v/>
      </c>
      <c r="E80" s="24" t="str">
        <f>IF(slip!F87&lt;&gt;"",slip!F87,"")</f>
        <v/>
      </c>
      <c r="F80" s="1" t="str">
        <f>IF(slip!G87&lt;&gt;"",slip!G87,"")</f>
        <v/>
      </c>
      <c r="G80" s="1" t="str">
        <f>IF(slip!H87&lt;&gt;"",slip!H87,"")</f>
        <v/>
      </c>
      <c r="H80" s="24" t="str">
        <f>IF(slip!I87&lt;&gt;"",slip!I87,"")</f>
        <v/>
      </c>
    </row>
    <row r="81" spans="1:8" x14ac:dyDescent="0.25">
      <c r="A81" s="1" t="str">
        <f>IF(slip!B88&lt;&gt;"",slip!A88,"")</f>
        <v/>
      </c>
      <c r="B81" s="1" t="str">
        <f>IF(slip!B88&lt;&gt;"",slip!B88,"")</f>
        <v/>
      </c>
      <c r="C81" s="1" t="str">
        <f>IF(slip!D88&lt;&gt;"",slip!D88,"")</f>
        <v/>
      </c>
      <c r="D81" s="24" t="str">
        <f>IF(slip!E88&lt;&gt;"",slip!E88,"")</f>
        <v/>
      </c>
      <c r="E81" s="24" t="str">
        <f>IF(slip!F88&lt;&gt;"",slip!F88,"")</f>
        <v/>
      </c>
      <c r="F81" s="1" t="str">
        <f>IF(slip!G88&lt;&gt;"",slip!G88,"")</f>
        <v/>
      </c>
      <c r="G81" s="1" t="str">
        <f>IF(slip!H88&lt;&gt;"",slip!H88,"")</f>
        <v/>
      </c>
      <c r="H81" s="24" t="str">
        <f>IF(slip!I88&lt;&gt;"",slip!I88,"")</f>
        <v/>
      </c>
    </row>
    <row r="82" spans="1:8" x14ac:dyDescent="0.25">
      <c r="A82" s="1" t="str">
        <f>IF(slip!B89&lt;&gt;"",slip!A89,"")</f>
        <v/>
      </c>
      <c r="B82" s="1" t="str">
        <f>IF(slip!B89&lt;&gt;"",slip!B89,"")</f>
        <v/>
      </c>
      <c r="C82" s="1" t="str">
        <f>IF(slip!D89&lt;&gt;"",slip!D89,"")</f>
        <v/>
      </c>
      <c r="D82" s="24" t="str">
        <f>IF(slip!E89&lt;&gt;"",slip!E89,"")</f>
        <v/>
      </c>
      <c r="E82" s="24" t="str">
        <f>IF(slip!F89&lt;&gt;"",slip!F89,"")</f>
        <v/>
      </c>
      <c r="F82" s="1" t="str">
        <f>IF(slip!G89&lt;&gt;"",slip!G89,"")</f>
        <v/>
      </c>
      <c r="G82" s="1" t="str">
        <f>IF(slip!H89&lt;&gt;"",slip!H89,"")</f>
        <v/>
      </c>
      <c r="H82" s="24" t="str">
        <f>IF(slip!I89&lt;&gt;"",slip!I89,"")</f>
        <v/>
      </c>
    </row>
    <row r="83" spans="1:8" x14ac:dyDescent="0.25">
      <c r="A83" s="1" t="str">
        <f>IF(slip!B90&lt;&gt;"",slip!A90,"")</f>
        <v/>
      </c>
      <c r="B83" s="1" t="str">
        <f>IF(slip!B90&lt;&gt;"",slip!B90,"")</f>
        <v/>
      </c>
      <c r="C83" s="1" t="str">
        <f>IF(slip!D90&lt;&gt;"",slip!D90,"")</f>
        <v/>
      </c>
      <c r="D83" s="24" t="str">
        <f>IF(slip!E90&lt;&gt;"",slip!E90,"")</f>
        <v/>
      </c>
      <c r="E83" s="24" t="str">
        <f>IF(slip!F90&lt;&gt;"",slip!F90,"")</f>
        <v/>
      </c>
      <c r="F83" s="1" t="str">
        <f>IF(slip!G90&lt;&gt;"",slip!G90,"")</f>
        <v/>
      </c>
      <c r="G83" s="1" t="str">
        <f>IF(slip!H90&lt;&gt;"",slip!H90,"")</f>
        <v/>
      </c>
      <c r="H83" s="24" t="str">
        <f>IF(slip!I90&lt;&gt;"",slip!I90,"")</f>
        <v/>
      </c>
    </row>
    <row r="84" spans="1:8" x14ac:dyDescent="0.25">
      <c r="A84" s="1" t="str">
        <f>IF(slip!B91&lt;&gt;"",slip!A91,"")</f>
        <v/>
      </c>
      <c r="B84" s="1" t="str">
        <f>IF(slip!B91&lt;&gt;"",slip!B91,"")</f>
        <v/>
      </c>
      <c r="C84" s="1" t="str">
        <f>IF(slip!D91&lt;&gt;"",slip!D91,"")</f>
        <v/>
      </c>
      <c r="D84" s="24" t="str">
        <f>IF(slip!E91&lt;&gt;"",slip!E91,"")</f>
        <v/>
      </c>
      <c r="E84" s="24" t="str">
        <f>IF(slip!F91&lt;&gt;"",slip!F91,"")</f>
        <v/>
      </c>
      <c r="F84" s="1" t="str">
        <f>IF(slip!G91&lt;&gt;"",slip!G91,"")</f>
        <v/>
      </c>
      <c r="G84" s="1" t="str">
        <f>IF(slip!H91&lt;&gt;"",slip!H91,"")</f>
        <v/>
      </c>
      <c r="H84" s="24" t="str">
        <f>IF(slip!I91&lt;&gt;"",slip!I91,"")</f>
        <v/>
      </c>
    </row>
    <row r="85" spans="1:8" x14ac:dyDescent="0.25">
      <c r="A85" s="1" t="str">
        <f>IF(slip!B92&lt;&gt;"",slip!A92,"")</f>
        <v/>
      </c>
      <c r="B85" s="1" t="str">
        <f>IF(slip!B92&lt;&gt;"",slip!B92,"")</f>
        <v/>
      </c>
      <c r="C85" s="1" t="str">
        <f>IF(slip!D92&lt;&gt;"",slip!D92,"")</f>
        <v/>
      </c>
      <c r="D85" s="24" t="str">
        <f>IF(slip!E92&lt;&gt;"",slip!E92,"")</f>
        <v/>
      </c>
      <c r="E85" s="24" t="str">
        <f>IF(slip!F92&lt;&gt;"",slip!F92,"")</f>
        <v/>
      </c>
      <c r="F85" s="1" t="str">
        <f>IF(slip!G92&lt;&gt;"",slip!G92,"")</f>
        <v/>
      </c>
      <c r="G85" s="1" t="str">
        <f>IF(slip!H92&lt;&gt;"",slip!H92,"")</f>
        <v/>
      </c>
      <c r="H85" s="24" t="str">
        <f>IF(slip!I92&lt;&gt;"",slip!I92,"")</f>
        <v/>
      </c>
    </row>
    <row r="86" spans="1:8" x14ac:dyDescent="0.25">
      <c r="A86" s="1" t="str">
        <f>IF(slip!B93&lt;&gt;"",slip!A93,"")</f>
        <v/>
      </c>
      <c r="B86" s="1" t="str">
        <f>IF(slip!B93&lt;&gt;"",slip!B93,"")</f>
        <v/>
      </c>
      <c r="C86" s="1" t="str">
        <f>IF(slip!D93&lt;&gt;"",slip!D93,"")</f>
        <v/>
      </c>
      <c r="D86" s="24" t="str">
        <f>IF(slip!E93&lt;&gt;"",slip!E93,"")</f>
        <v/>
      </c>
      <c r="E86" s="24" t="str">
        <f>IF(slip!F93&lt;&gt;"",slip!F93,"")</f>
        <v/>
      </c>
      <c r="F86" s="1" t="str">
        <f>IF(slip!G93&lt;&gt;"",slip!G93,"")</f>
        <v/>
      </c>
      <c r="G86" s="1" t="str">
        <f>IF(slip!H93&lt;&gt;"",slip!H93,"")</f>
        <v/>
      </c>
      <c r="H86" s="24" t="str">
        <f>IF(slip!I93&lt;&gt;"",slip!I93,"")</f>
        <v/>
      </c>
    </row>
    <row r="87" spans="1:8" x14ac:dyDescent="0.25">
      <c r="A87" s="1" t="str">
        <f>IF(slip!B94&lt;&gt;"",slip!A94,"")</f>
        <v/>
      </c>
      <c r="B87" s="1" t="str">
        <f>IF(slip!B94&lt;&gt;"",slip!B94,"")</f>
        <v/>
      </c>
      <c r="C87" s="1" t="str">
        <f>IF(slip!D94&lt;&gt;"",slip!D94,"")</f>
        <v/>
      </c>
      <c r="D87" s="24" t="str">
        <f>IF(slip!E94&lt;&gt;"",slip!E94,"")</f>
        <v/>
      </c>
      <c r="E87" s="24" t="str">
        <f>IF(slip!F94&lt;&gt;"",slip!F94,"")</f>
        <v/>
      </c>
      <c r="F87" s="1" t="str">
        <f>IF(slip!G94&lt;&gt;"",slip!G94,"")</f>
        <v/>
      </c>
      <c r="G87" s="1" t="str">
        <f>IF(slip!H94&lt;&gt;"",slip!H94,"")</f>
        <v/>
      </c>
      <c r="H87" s="24" t="str">
        <f>IF(slip!I94&lt;&gt;"",slip!I94,"")</f>
        <v/>
      </c>
    </row>
    <row r="88" spans="1:8" x14ac:dyDescent="0.25">
      <c r="A88" s="1" t="str">
        <f>IF(slip!B95&lt;&gt;"",slip!A95,"")</f>
        <v/>
      </c>
      <c r="B88" s="1" t="str">
        <f>IF(slip!B95&lt;&gt;"",slip!B95,"")</f>
        <v/>
      </c>
      <c r="C88" s="1" t="str">
        <f>IF(slip!D95&lt;&gt;"",slip!D95,"")</f>
        <v/>
      </c>
      <c r="D88" s="24" t="str">
        <f>IF(slip!E95&lt;&gt;"",slip!E95,"")</f>
        <v/>
      </c>
      <c r="E88" s="24" t="str">
        <f>IF(slip!F95&lt;&gt;"",slip!F95,"")</f>
        <v/>
      </c>
      <c r="F88" s="1" t="str">
        <f>IF(slip!G95&lt;&gt;"",slip!G95,"")</f>
        <v/>
      </c>
      <c r="G88" s="1" t="str">
        <f>IF(slip!H95&lt;&gt;"",slip!H95,"")</f>
        <v/>
      </c>
      <c r="H88" s="24" t="str">
        <f>IF(slip!I95&lt;&gt;"",slip!I95,"")</f>
        <v/>
      </c>
    </row>
    <row r="89" spans="1:8" x14ac:dyDescent="0.25">
      <c r="A89" s="1" t="str">
        <f>IF(slip!B96&lt;&gt;"",slip!A96,"")</f>
        <v/>
      </c>
      <c r="B89" s="1" t="str">
        <f>IF(slip!B96&lt;&gt;"",slip!B96,"")</f>
        <v/>
      </c>
      <c r="C89" s="1" t="str">
        <f>IF(slip!D96&lt;&gt;"",slip!D96,"")</f>
        <v/>
      </c>
      <c r="D89" s="24" t="str">
        <f>IF(slip!E96&lt;&gt;"",slip!E96,"")</f>
        <v/>
      </c>
      <c r="E89" s="24" t="str">
        <f>IF(slip!F96&lt;&gt;"",slip!F96,"")</f>
        <v/>
      </c>
      <c r="F89" s="1" t="str">
        <f>IF(slip!G96&lt;&gt;"",slip!G96,"")</f>
        <v/>
      </c>
      <c r="G89" s="1" t="str">
        <f>IF(slip!H96&lt;&gt;"",slip!H96,"")</f>
        <v/>
      </c>
      <c r="H89" s="24" t="str">
        <f>IF(slip!I96&lt;&gt;"",slip!I96,"")</f>
        <v/>
      </c>
    </row>
    <row r="90" spans="1:8" x14ac:dyDescent="0.25">
      <c r="A90" s="1" t="str">
        <f>IF(slip!B97&lt;&gt;"",slip!A97,"")</f>
        <v/>
      </c>
      <c r="B90" s="1" t="str">
        <f>IF(slip!B97&lt;&gt;"",slip!B97,"")</f>
        <v/>
      </c>
      <c r="C90" s="1" t="str">
        <f>IF(slip!D97&lt;&gt;"",slip!D97,"")</f>
        <v/>
      </c>
      <c r="D90" s="24" t="str">
        <f>IF(slip!E97&lt;&gt;"",slip!E97,"")</f>
        <v/>
      </c>
      <c r="E90" s="24" t="str">
        <f>IF(slip!F97&lt;&gt;"",slip!F97,"")</f>
        <v/>
      </c>
      <c r="F90" s="1" t="str">
        <f>IF(slip!G97&lt;&gt;"",slip!G97,"")</f>
        <v/>
      </c>
      <c r="G90" s="1" t="str">
        <f>IF(slip!H97&lt;&gt;"",slip!H97,"")</f>
        <v/>
      </c>
      <c r="H90" s="24" t="str">
        <f>IF(slip!I97&lt;&gt;"",slip!I97,"")</f>
        <v/>
      </c>
    </row>
    <row r="91" spans="1:8" x14ac:dyDescent="0.25">
      <c r="A91" s="1" t="str">
        <f>IF(slip!B98&lt;&gt;"",slip!A98,"")</f>
        <v/>
      </c>
      <c r="B91" s="1" t="str">
        <f>IF(slip!B98&lt;&gt;"",slip!B98,"")</f>
        <v/>
      </c>
      <c r="C91" s="1" t="str">
        <f>IF(slip!D98&lt;&gt;"",slip!D98,"")</f>
        <v/>
      </c>
      <c r="D91" s="24" t="str">
        <f>IF(slip!E98&lt;&gt;"",slip!E98,"")</f>
        <v/>
      </c>
      <c r="E91" s="24" t="str">
        <f>IF(slip!F98&lt;&gt;"",slip!F98,"")</f>
        <v/>
      </c>
      <c r="F91" s="1" t="str">
        <f>IF(slip!G98&lt;&gt;"",slip!G98,"")</f>
        <v/>
      </c>
      <c r="G91" s="1" t="str">
        <f>IF(slip!H98&lt;&gt;"",slip!H98,"")</f>
        <v/>
      </c>
      <c r="H91" s="24" t="str">
        <f>IF(slip!I98&lt;&gt;"",slip!I98,"")</f>
        <v/>
      </c>
    </row>
    <row r="92" spans="1:8" x14ac:dyDescent="0.25">
      <c r="A92" s="1" t="str">
        <f>IF(slip!B99&lt;&gt;"",slip!A99,"")</f>
        <v/>
      </c>
      <c r="B92" s="1" t="str">
        <f>IF(slip!B99&lt;&gt;"",slip!B99,"")</f>
        <v/>
      </c>
      <c r="C92" s="1" t="str">
        <f>IF(slip!D99&lt;&gt;"",slip!D99,"")</f>
        <v/>
      </c>
      <c r="D92" s="24" t="str">
        <f>IF(slip!E99&lt;&gt;"",slip!E99,"")</f>
        <v/>
      </c>
      <c r="E92" s="24" t="str">
        <f>IF(slip!F99&lt;&gt;"",slip!F99,"")</f>
        <v/>
      </c>
      <c r="F92" s="1" t="str">
        <f>IF(slip!G99&lt;&gt;"",slip!G99,"")</f>
        <v/>
      </c>
      <c r="G92" s="1" t="str">
        <f>IF(slip!H99&lt;&gt;"",slip!H99,"")</f>
        <v/>
      </c>
      <c r="H92" s="24" t="str">
        <f>IF(slip!I99&lt;&gt;"",slip!I99,"")</f>
        <v/>
      </c>
    </row>
    <row r="93" spans="1:8" x14ac:dyDescent="0.25">
      <c r="A93" s="1" t="str">
        <f>IF(slip!B100&lt;&gt;"",slip!A100,"")</f>
        <v/>
      </c>
      <c r="B93" s="1" t="str">
        <f>IF(slip!B100&lt;&gt;"",slip!B100,"")</f>
        <v/>
      </c>
      <c r="C93" s="1" t="str">
        <f>IF(slip!D100&lt;&gt;"",slip!D100,"")</f>
        <v/>
      </c>
      <c r="D93" s="24" t="str">
        <f>IF(slip!E100&lt;&gt;"",slip!E100,"")</f>
        <v/>
      </c>
      <c r="E93" s="24" t="str">
        <f>IF(slip!F100&lt;&gt;"",slip!F100,"")</f>
        <v/>
      </c>
      <c r="F93" s="1" t="str">
        <f>IF(slip!G100&lt;&gt;"",slip!G100,"")</f>
        <v/>
      </c>
      <c r="G93" s="1" t="str">
        <f>IF(slip!H100&lt;&gt;"",slip!H100,"")</f>
        <v/>
      </c>
      <c r="H93" s="24" t="str">
        <f>IF(slip!I100&lt;&gt;"",slip!I100,"")</f>
        <v/>
      </c>
    </row>
    <row r="94" spans="1:8" x14ac:dyDescent="0.25">
      <c r="A94" s="1" t="str">
        <f>IF(slip!B101&lt;&gt;"",slip!A101,"")</f>
        <v/>
      </c>
      <c r="B94" s="1" t="str">
        <f>IF(slip!B101&lt;&gt;"",slip!B101,"")</f>
        <v/>
      </c>
      <c r="C94" s="1" t="str">
        <f>IF(slip!D101&lt;&gt;"",slip!D101,"")</f>
        <v/>
      </c>
      <c r="D94" s="24" t="str">
        <f>IF(slip!E101&lt;&gt;"",slip!E101,"")</f>
        <v/>
      </c>
      <c r="E94" s="24" t="str">
        <f>IF(slip!F101&lt;&gt;"",slip!F101,"")</f>
        <v/>
      </c>
      <c r="F94" s="1" t="str">
        <f>IF(slip!G101&lt;&gt;"",slip!G101,"")</f>
        <v/>
      </c>
      <c r="G94" s="1" t="str">
        <f>IF(slip!H101&lt;&gt;"",slip!H101,"")</f>
        <v/>
      </c>
      <c r="H94" s="24" t="str">
        <f>IF(slip!I101&lt;&gt;"",slip!I101,"")</f>
        <v/>
      </c>
    </row>
    <row r="95" spans="1:8" x14ac:dyDescent="0.25">
      <c r="A95" s="1" t="str">
        <f>IF(slip!B102&lt;&gt;"",slip!A102,"")</f>
        <v/>
      </c>
      <c r="B95" s="1" t="str">
        <f>IF(slip!B102&lt;&gt;"",slip!B102,"")</f>
        <v/>
      </c>
      <c r="C95" s="1" t="str">
        <f>IF(slip!D102&lt;&gt;"",slip!D102,"")</f>
        <v/>
      </c>
      <c r="D95" s="24" t="str">
        <f>IF(slip!E102&lt;&gt;"",slip!E102,"")</f>
        <v/>
      </c>
      <c r="E95" s="24" t="str">
        <f>IF(slip!F102&lt;&gt;"",slip!F102,"")</f>
        <v/>
      </c>
      <c r="F95" s="1" t="str">
        <f>IF(slip!G102&lt;&gt;"",slip!G102,"")</f>
        <v/>
      </c>
      <c r="G95" s="1" t="str">
        <f>IF(slip!H102&lt;&gt;"",slip!H102,"")</f>
        <v/>
      </c>
      <c r="H95" s="24" t="str">
        <f>IF(slip!I102&lt;&gt;"",slip!I102,"")</f>
        <v/>
      </c>
    </row>
    <row r="96" spans="1:8" x14ac:dyDescent="0.25">
      <c r="A96" s="1" t="str">
        <f>IF(slip!B103&lt;&gt;"",slip!A103,"")</f>
        <v/>
      </c>
      <c r="B96" s="1" t="str">
        <f>IF(slip!B103&lt;&gt;"",slip!B103,"")</f>
        <v/>
      </c>
      <c r="C96" s="1" t="str">
        <f>IF(slip!D103&lt;&gt;"",slip!D103,"")</f>
        <v/>
      </c>
      <c r="D96" s="24" t="str">
        <f>IF(slip!E103&lt;&gt;"",slip!E103,"")</f>
        <v/>
      </c>
      <c r="E96" s="24" t="str">
        <f>IF(slip!F103&lt;&gt;"",slip!F103,"")</f>
        <v/>
      </c>
      <c r="F96" s="1" t="str">
        <f>IF(slip!G103&lt;&gt;"",slip!G103,"")</f>
        <v/>
      </c>
      <c r="G96" s="1" t="str">
        <f>IF(slip!H103&lt;&gt;"",slip!H103,"")</f>
        <v/>
      </c>
      <c r="H96" s="24" t="str">
        <f>IF(slip!I103&lt;&gt;"",slip!I103,"")</f>
        <v/>
      </c>
    </row>
    <row r="97" spans="1:8" x14ac:dyDescent="0.25">
      <c r="A97" s="1" t="str">
        <f>IF(slip!B104&lt;&gt;"",slip!A104,"")</f>
        <v/>
      </c>
      <c r="B97" s="1" t="str">
        <f>IF(slip!B104&lt;&gt;"",slip!B104,"")</f>
        <v/>
      </c>
      <c r="C97" s="1" t="str">
        <f>IF(slip!D104&lt;&gt;"",slip!D104,"")</f>
        <v/>
      </c>
      <c r="D97" s="24" t="str">
        <f>IF(slip!E104&lt;&gt;"",slip!E104,"")</f>
        <v/>
      </c>
      <c r="E97" s="24" t="str">
        <f>IF(slip!F104&lt;&gt;"",slip!F104,"")</f>
        <v/>
      </c>
      <c r="F97" s="1" t="str">
        <f>IF(slip!G104&lt;&gt;"",slip!G104,"")</f>
        <v/>
      </c>
      <c r="G97" s="1" t="str">
        <f>IF(slip!H104&lt;&gt;"",slip!H104,"")</f>
        <v/>
      </c>
      <c r="H97" s="24" t="str">
        <f>IF(slip!I104&lt;&gt;"",slip!I104,"")</f>
        <v/>
      </c>
    </row>
    <row r="98" spans="1:8" x14ac:dyDescent="0.25">
      <c r="A98" s="1" t="str">
        <f>IF(slip!B105&lt;&gt;"",slip!A105,"")</f>
        <v/>
      </c>
      <c r="B98" s="1" t="str">
        <f>IF(slip!B105&lt;&gt;"",slip!B105,"")</f>
        <v/>
      </c>
      <c r="C98" s="1" t="str">
        <f>IF(slip!D105&lt;&gt;"",slip!D105,"")</f>
        <v/>
      </c>
      <c r="D98" s="24" t="str">
        <f>IF(slip!E105&lt;&gt;"",slip!E105,"")</f>
        <v/>
      </c>
      <c r="E98" s="24" t="str">
        <f>IF(slip!F105&lt;&gt;"",slip!F105,"")</f>
        <v/>
      </c>
      <c r="F98" s="1" t="str">
        <f>IF(slip!G105&lt;&gt;"",slip!G105,"")</f>
        <v/>
      </c>
      <c r="G98" s="1" t="str">
        <f>IF(slip!H105&lt;&gt;"",slip!H105,"")</f>
        <v/>
      </c>
      <c r="H98" s="24" t="str">
        <f>IF(slip!I105&lt;&gt;"",slip!I105,"")</f>
        <v/>
      </c>
    </row>
    <row r="99" spans="1:8" x14ac:dyDescent="0.25">
      <c r="A99" s="1" t="str">
        <f>IF(slip!B106&lt;&gt;"",slip!A106,"")</f>
        <v/>
      </c>
      <c r="B99" s="1" t="str">
        <f>IF(slip!B106&lt;&gt;"",slip!B106,"")</f>
        <v/>
      </c>
      <c r="C99" s="1" t="str">
        <f>IF(slip!D106&lt;&gt;"",slip!D106,"")</f>
        <v/>
      </c>
      <c r="D99" s="24" t="str">
        <f>IF(slip!E106&lt;&gt;"",slip!E106,"")</f>
        <v/>
      </c>
      <c r="E99" s="24" t="str">
        <f>IF(slip!F106&lt;&gt;"",slip!F106,"")</f>
        <v/>
      </c>
      <c r="F99" s="1" t="str">
        <f>IF(slip!G106&lt;&gt;"",slip!G106,"")</f>
        <v/>
      </c>
      <c r="G99" s="1" t="str">
        <f>IF(slip!H106&lt;&gt;"",slip!H106,"")</f>
        <v/>
      </c>
      <c r="H99" s="24" t="str">
        <f>IF(slip!I106&lt;&gt;"",slip!I106,"")</f>
        <v/>
      </c>
    </row>
    <row r="100" spans="1:8" x14ac:dyDescent="0.25">
      <c r="A100" s="1" t="str">
        <f>IF(slip!B107&lt;&gt;"",slip!A107,"")</f>
        <v/>
      </c>
      <c r="B100" s="1" t="str">
        <f>IF(slip!B107&lt;&gt;"",slip!B107,"")</f>
        <v/>
      </c>
      <c r="C100" s="1" t="str">
        <f>IF(slip!D107&lt;&gt;"",slip!D107,"")</f>
        <v/>
      </c>
      <c r="D100" s="24" t="str">
        <f>IF(slip!E107&lt;&gt;"",slip!E107,"")</f>
        <v/>
      </c>
      <c r="E100" s="24" t="str">
        <f>IF(slip!F107&lt;&gt;"",slip!F107,"")</f>
        <v/>
      </c>
      <c r="F100" s="1" t="str">
        <f>IF(slip!G107&lt;&gt;"",slip!G107,"")</f>
        <v/>
      </c>
      <c r="G100" s="1" t="str">
        <f>IF(slip!H107&lt;&gt;"",slip!H107,"")</f>
        <v/>
      </c>
      <c r="H100" s="24" t="str">
        <f>IF(slip!I107&lt;&gt;"",slip!I107,"")</f>
        <v/>
      </c>
    </row>
    <row r="101" spans="1:8" x14ac:dyDescent="0.25">
      <c r="A101" s="1" t="str">
        <f>IF(slip!B108&lt;&gt;"",slip!A108,"")</f>
        <v/>
      </c>
      <c r="B101" s="1" t="str">
        <f>IF(slip!B108&lt;&gt;"",slip!B108,"")</f>
        <v/>
      </c>
      <c r="C101" s="1" t="str">
        <f>IF(slip!D108&lt;&gt;"",slip!D108,"")</f>
        <v/>
      </c>
      <c r="D101" s="24" t="str">
        <f>IF(slip!E108&lt;&gt;"",slip!E108,"")</f>
        <v/>
      </c>
      <c r="E101" s="24" t="str">
        <f>IF(slip!F108&lt;&gt;"",slip!F108,"")</f>
        <v/>
      </c>
      <c r="F101" s="1" t="str">
        <f>IF(slip!G108&lt;&gt;"",slip!G108,"")</f>
        <v/>
      </c>
      <c r="G101" s="1" t="str">
        <f>IF(slip!H108&lt;&gt;"",slip!H108,"")</f>
        <v/>
      </c>
      <c r="H101" s="24" t="str">
        <f>IF(slip!I108&lt;&gt;"",slip!I108,"")</f>
        <v/>
      </c>
    </row>
    <row r="102" spans="1:8" x14ac:dyDescent="0.25">
      <c r="A102" s="1" t="str">
        <f>IF(slip!B109&lt;&gt;"",slip!A109,"")</f>
        <v/>
      </c>
      <c r="B102" s="1" t="str">
        <f>IF(slip!B109&lt;&gt;"",slip!B109,"")</f>
        <v/>
      </c>
      <c r="C102" s="1" t="str">
        <f>IF(slip!D109&lt;&gt;"",slip!D109,"")</f>
        <v/>
      </c>
      <c r="D102" s="24" t="str">
        <f>IF(slip!E109&lt;&gt;"",slip!E109,"")</f>
        <v/>
      </c>
      <c r="E102" s="24" t="str">
        <f>IF(slip!F109&lt;&gt;"",slip!F109,"")</f>
        <v/>
      </c>
      <c r="F102" s="1" t="str">
        <f>IF(slip!G109&lt;&gt;"",slip!G109,"")</f>
        <v/>
      </c>
      <c r="G102" s="1" t="str">
        <f>IF(slip!H109&lt;&gt;"",slip!H109,"")</f>
        <v/>
      </c>
      <c r="H102" s="24" t="str">
        <f>IF(slip!I109&lt;&gt;"",slip!I109,"")</f>
        <v/>
      </c>
    </row>
    <row r="103" spans="1:8" x14ac:dyDescent="0.25">
      <c r="A103" s="1" t="str">
        <f>IF(slip!B110&lt;&gt;"",slip!A110,"")</f>
        <v/>
      </c>
      <c r="B103" s="1" t="str">
        <f>IF(slip!B110&lt;&gt;"",slip!B110,"")</f>
        <v/>
      </c>
      <c r="C103" s="1" t="str">
        <f>IF(slip!D110&lt;&gt;"",slip!D110,"")</f>
        <v/>
      </c>
      <c r="D103" s="24" t="str">
        <f>IF(slip!E110&lt;&gt;"",slip!E110,"")</f>
        <v/>
      </c>
      <c r="E103" s="24" t="str">
        <f>IF(slip!F110&lt;&gt;"",slip!F110,"")</f>
        <v/>
      </c>
      <c r="F103" s="1" t="str">
        <f>IF(slip!G110&lt;&gt;"",slip!G110,"")</f>
        <v/>
      </c>
      <c r="G103" s="1" t="str">
        <f>IF(slip!H110&lt;&gt;"",slip!H110,"")</f>
        <v/>
      </c>
      <c r="H103" s="24" t="str">
        <f>IF(slip!I110&lt;&gt;"",slip!I110,"")</f>
        <v/>
      </c>
    </row>
    <row r="104" spans="1:8" x14ac:dyDescent="0.25">
      <c r="A104" s="1" t="str">
        <f>IF(slip!B111&lt;&gt;"",slip!A111,"")</f>
        <v/>
      </c>
      <c r="B104" s="1" t="str">
        <f>IF(slip!B111&lt;&gt;"",slip!B111,"")</f>
        <v/>
      </c>
      <c r="C104" s="1" t="str">
        <f>IF(slip!D111&lt;&gt;"",slip!D111,"")</f>
        <v/>
      </c>
      <c r="D104" s="24" t="str">
        <f>IF(slip!E111&lt;&gt;"",slip!E111,"")</f>
        <v/>
      </c>
      <c r="E104" s="24" t="str">
        <f>IF(slip!F111&lt;&gt;"",slip!F111,"")</f>
        <v/>
      </c>
      <c r="F104" s="1" t="str">
        <f>IF(slip!G111&lt;&gt;"",slip!G111,"")</f>
        <v/>
      </c>
      <c r="G104" s="1" t="str">
        <f>IF(slip!H111&lt;&gt;"",slip!H111,"")</f>
        <v/>
      </c>
      <c r="H104" s="24" t="str">
        <f>IF(slip!I111&lt;&gt;"",slip!I111,"")</f>
        <v/>
      </c>
    </row>
    <row r="105" spans="1:8" x14ac:dyDescent="0.25">
      <c r="A105" s="1" t="str">
        <f>IF(slip!B112&lt;&gt;"",slip!A112,"")</f>
        <v/>
      </c>
      <c r="B105" s="1" t="str">
        <f>IF(slip!B112&lt;&gt;"",slip!B112,"")</f>
        <v/>
      </c>
      <c r="C105" s="1" t="str">
        <f>IF(slip!D112&lt;&gt;"",slip!D112,"")</f>
        <v/>
      </c>
      <c r="D105" s="24" t="str">
        <f>IF(slip!E112&lt;&gt;"",slip!E112,"")</f>
        <v/>
      </c>
      <c r="E105" s="24" t="str">
        <f>IF(slip!F112&lt;&gt;"",slip!F112,"")</f>
        <v/>
      </c>
      <c r="F105" s="1" t="str">
        <f>IF(slip!G112&lt;&gt;"",slip!G112,"")</f>
        <v/>
      </c>
      <c r="G105" s="1" t="str">
        <f>IF(slip!H112&lt;&gt;"",slip!H112,"")</f>
        <v/>
      </c>
      <c r="H105" s="24" t="str">
        <f>IF(slip!I112&lt;&gt;"",slip!I112,"")</f>
        <v/>
      </c>
    </row>
    <row r="106" spans="1:8" x14ac:dyDescent="0.25">
      <c r="A106" s="1" t="str">
        <f>IF(slip!B113&lt;&gt;"",slip!A113,"")</f>
        <v/>
      </c>
      <c r="B106" s="1" t="str">
        <f>IF(slip!B113&lt;&gt;"",slip!B113,"")</f>
        <v/>
      </c>
      <c r="C106" s="1" t="str">
        <f>IF(slip!D113&lt;&gt;"",slip!D113,"")</f>
        <v/>
      </c>
      <c r="D106" s="24" t="str">
        <f>IF(slip!E113&lt;&gt;"",slip!E113,"")</f>
        <v/>
      </c>
      <c r="E106" s="24" t="str">
        <f>IF(slip!F113&lt;&gt;"",slip!F113,"")</f>
        <v/>
      </c>
      <c r="F106" s="1" t="str">
        <f>IF(slip!G113&lt;&gt;"",slip!G113,"")</f>
        <v/>
      </c>
      <c r="G106" s="1" t="str">
        <f>IF(slip!H113&lt;&gt;"",slip!H113,"")</f>
        <v/>
      </c>
      <c r="H106" s="24" t="str">
        <f>IF(slip!I113&lt;&gt;"",slip!I113,"")</f>
        <v/>
      </c>
    </row>
    <row r="107" spans="1:8" x14ac:dyDescent="0.25">
      <c r="A107" s="1" t="str">
        <f>IF(slip!B114&lt;&gt;"",slip!A114,"")</f>
        <v/>
      </c>
      <c r="B107" s="1" t="str">
        <f>IF(slip!B114&lt;&gt;"",slip!B114,"")</f>
        <v/>
      </c>
      <c r="C107" s="1" t="str">
        <f>IF(slip!D114&lt;&gt;"",slip!D114,"")</f>
        <v/>
      </c>
      <c r="D107" s="24" t="str">
        <f>IF(slip!E114&lt;&gt;"",slip!E114,"")</f>
        <v/>
      </c>
      <c r="E107" s="24" t="str">
        <f>IF(slip!F114&lt;&gt;"",slip!F114,"")</f>
        <v/>
      </c>
      <c r="F107" s="1" t="str">
        <f>IF(slip!G114&lt;&gt;"",slip!G114,"")</f>
        <v/>
      </c>
      <c r="G107" s="1" t="str">
        <f>IF(slip!H114&lt;&gt;"",slip!H114,"")</f>
        <v/>
      </c>
      <c r="H107" s="24" t="str">
        <f>IF(slip!I114&lt;&gt;"",slip!I114,"")</f>
        <v/>
      </c>
    </row>
    <row r="108" spans="1:8" x14ac:dyDescent="0.25">
      <c r="A108" s="1" t="str">
        <f>IF(slip!B115&lt;&gt;"",slip!A115,"")</f>
        <v/>
      </c>
      <c r="B108" s="1" t="str">
        <f>IF(slip!B115&lt;&gt;"",slip!B115,"")</f>
        <v/>
      </c>
      <c r="C108" s="1" t="str">
        <f>IF(slip!D115&lt;&gt;"",slip!D115,"")</f>
        <v/>
      </c>
      <c r="D108" s="24" t="str">
        <f>IF(slip!E115&lt;&gt;"",slip!E115,"")</f>
        <v/>
      </c>
      <c r="E108" s="24" t="str">
        <f>IF(slip!F115&lt;&gt;"",slip!F115,"")</f>
        <v/>
      </c>
      <c r="F108" s="1" t="str">
        <f>IF(slip!G115&lt;&gt;"",slip!G115,"")</f>
        <v/>
      </c>
      <c r="G108" s="1" t="str">
        <f>IF(slip!H115&lt;&gt;"",slip!H115,"")</f>
        <v/>
      </c>
      <c r="H108" s="24" t="str">
        <f>IF(slip!I115&lt;&gt;"",slip!I115,"")</f>
        <v/>
      </c>
    </row>
    <row r="109" spans="1:8" x14ac:dyDescent="0.25">
      <c r="A109" s="1" t="str">
        <f>IF(slip!B116&lt;&gt;"",slip!A116,"")</f>
        <v/>
      </c>
      <c r="B109" s="1" t="str">
        <f>IF(slip!B116&lt;&gt;"",slip!B116,"")</f>
        <v/>
      </c>
      <c r="C109" s="1" t="str">
        <f>IF(slip!D116&lt;&gt;"",slip!D116,"")</f>
        <v/>
      </c>
      <c r="D109" s="24" t="str">
        <f>IF(slip!E116&lt;&gt;"",slip!E116,"")</f>
        <v/>
      </c>
      <c r="E109" s="24" t="str">
        <f>IF(slip!F116&lt;&gt;"",slip!F116,"")</f>
        <v/>
      </c>
      <c r="F109" s="1" t="str">
        <f>IF(slip!G116&lt;&gt;"",slip!G116,"")</f>
        <v/>
      </c>
      <c r="G109" s="1" t="str">
        <f>IF(slip!H116&lt;&gt;"",slip!H116,"")</f>
        <v/>
      </c>
      <c r="H109" s="24" t="str">
        <f>IF(slip!I116&lt;&gt;"",slip!I116,"")</f>
        <v/>
      </c>
    </row>
    <row r="110" spans="1:8" x14ac:dyDescent="0.25">
      <c r="A110" s="1" t="str">
        <f>IF(slip!B117&lt;&gt;"",slip!A117,"")</f>
        <v/>
      </c>
      <c r="B110" s="1" t="str">
        <f>IF(slip!B117&lt;&gt;"",slip!B117,"")</f>
        <v/>
      </c>
      <c r="C110" s="1" t="str">
        <f>IF(slip!D117&lt;&gt;"",slip!D117,"")</f>
        <v/>
      </c>
      <c r="D110" s="24" t="str">
        <f>IF(slip!E117&lt;&gt;"",slip!E117,"")</f>
        <v/>
      </c>
      <c r="E110" s="24" t="str">
        <f>IF(slip!F117&lt;&gt;"",slip!F117,"")</f>
        <v/>
      </c>
      <c r="F110" s="1" t="str">
        <f>IF(slip!G117&lt;&gt;"",slip!G117,"")</f>
        <v/>
      </c>
      <c r="G110" s="1" t="str">
        <f>IF(slip!H117&lt;&gt;"",slip!H117,"")</f>
        <v/>
      </c>
      <c r="H110" s="24" t="str">
        <f>IF(slip!I117&lt;&gt;"",slip!I117,"")</f>
        <v/>
      </c>
    </row>
    <row r="111" spans="1:8" x14ac:dyDescent="0.25">
      <c r="A111" s="1" t="str">
        <f>IF(slip!B118&lt;&gt;"",slip!A118,"")</f>
        <v/>
      </c>
      <c r="B111" s="1" t="str">
        <f>IF(slip!B118&lt;&gt;"",slip!B118,"")</f>
        <v/>
      </c>
      <c r="C111" s="1" t="str">
        <f>IF(slip!D118&lt;&gt;"",slip!D118,"")</f>
        <v/>
      </c>
      <c r="D111" s="24" t="str">
        <f>IF(slip!E118&lt;&gt;"",slip!E118,"")</f>
        <v/>
      </c>
      <c r="E111" s="24" t="str">
        <f>IF(slip!F118&lt;&gt;"",slip!F118,"")</f>
        <v/>
      </c>
      <c r="F111" s="1" t="str">
        <f>IF(slip!G118&lt;&gt;"",slip!G118,"")</f>
        <v/>
      </c>
      <c r="G111" s="1" t="str">
        <f>IF(slip!H118&lt;&gt;"",slip!H118,"")</f>
        <v/>
      </c>
      <c r="H111" s="24" t="str">
        <f>IF(slip!I118&lt;&gt;"",slip!I118,"")</f>
        <v/>
      </c>
    </row>
    <row r="112" spans="1:8" x14ac:dyDescent="0.25">
      <c r="A112" s="1" t="str">
        <f>IF(slip!B119&lt;&gt;"",slip!A119,"")</f>
        <v/>
      </c>
      <c r="B112" s="1" t="str">
        <f>IF(slip!B119&lt;&gt;"",slip!B119,"")</f>
        <v/>
      </c>
      <c r="C112" s="1" t="str">
        <f>IF(slip!D119&lt;&gt;"",slip!D119,"")</f>
        <v/>
      </c>
      <c r="D112" s="24" t="str">
        <f>IF(slip!E119&lt;&gt;"",slip!E119,"")</f>
        <v/>
      </c>
      <c r="E112" s="24" t="str">
        <f>IF(slip!F119&lt;&gt;"",slip!F119,"")</f>
        <v/>
      </c>
      <c r="F112" s="1" t="str">
        <f>IF(slip!G119&lt;&gt;"",slip!G119,"")</f>
        <v/>
      </c>
      <c r="G112" s="1" t="str">
        <f>IF(slip!H119&lt;&gt;"",slip!H119,"")</f>
        <v/>
      </c>
      <c r="H112" s="24" t="str">
        <f>IF(slip!I119&lt;&gt;"",slip!I119,"")</f>
        <v/>
      </c>
    </row>
    <row r="113" spans="1:8" x14ac:dyDescent="0.25">
      <c r="A113" s="1" t="str">
        <f>IF(slip!B120&lt;&gt;"",slip!A120,"")</f>
        <v/>
      </c>
      <c r="B113" s="1" t="str">
        <f>IF(slip!B120&lt;&gt;"",slip!B120,"")</f>
        <v/>
      </c>
      <c r="C113" s="1" t="str">
        <f>IF(slip!D120&lt;&gt;"",slip!D120,"")</f>
        <v/>
      </c>
      <c r="D113" s="24" t="str">
        <f>IF(slip!E120&lt;&gt;"",slip!E120,"")</f>
        <v/>
      </c>
      <c r="E113" s="24" t="str">
        <f>IF(slip!F120&lt;&gt;"",slip!F120,"")</f>
        <v/>
      </c>
      <c r="F113" s="1" t="str">
        <f>IF(slip!G120&lt;&gt;"",slip!G120,"")</f>
        <v/>
      </c>
      <c r="G113" s="1" t="str">
        <f>IF(slip!H120&lt;&gt;"",slip!H120,"")</f>
        <v/>
      </c>
      <c r="H113" s="24" t="str">
        <f>IF(slip!I120&lt;&gt;"",slip!I120,"")</f>
        <v/>
      </c>
    </row>
    <row r="114" spans="1:8" x14ac:dyDescent="0.25">
      <c r="A114" s="1" t="str">
        <f>IF(slip!B121&lt;&gt;"",slip!A121,"")</f>
        <v/>
      </c>
      <c r="B114" s="1" t="str">
        <f>IF(slip!B121&lt;&gt;"",slip!B121,"")</f>
        <v/>
      </c>
      <c r="C114" s="1" t="str">
        <f>IF(slip!D121&lt;&gt;"",slip!D121,"")</f>
        <v/>
      </c>
      <c r="D114" s="24" t="str">
        <f>IF(slip!E121&lt;&gt;"",slip!E121,"")</f>
        <v/>
      </c>
      <c r="E114" s="24" t="str">
        <f>IF(slip!F121&lt;&gt;"",slip!F121,"")</f>
        <v/>
      </c>
      <c r="F114" s="1" t="str">
        <f>IF(slip!G121&lt;&gt;"",slip!G121,"")</f>
        <v/>
      </c>
      <c r="G114" s="1" t="str">
        <f>IF(slip!H121&lt;&gt;"",slip!H121,"")</f>
        <v/>
      </c>
      <c r="H114" s="24" t="str">
        <f>IF(slip!I121&lt;&gt;"",slip!I121,"")</f>
        <v/>
      </c>
    </row>
    <row r="115" spans="1:8" x14ac:dyDescent="0.25">
      <c r="A115" s="1" t="str">
        <f>IF(slip!B122&lt;&gt;"",slip!A122,"")</f>
        <v/>
      </c>
      <c r="B115" s="1" t="str">
        <f>IF(slip!B122&lt;&gt;"",slip!B122,"")</f>
        <v/>
      </c>
      <c r="C115" s="1" t="str">
        <f>IF(slip!D122&lt;&gt;"",slip!D122,"")</f>
        <v/>
      </c>
      <c r="D115" s="24" t="str">
        <f>IF(slip!E122&lt;&gt;"",slip!E122,"")</f>
        <v/>
      </c>
      <c r="E115" s="24" t="str">
        <f>IF(slip!F122&lt;&gt;"",slip!F122,"")</f>
        <v/>
      </c>
      <c r="F115" s="1" t="str">
        <f>IF(slip!G122&lt;&gt;"",slip!G122,"")</f>
        <v/>
      </c>
      <c r="G115" s="1" t="str">
        <f>IF(slip!H122&lt;&gt;"",slip!H122,"")</f>
        <v/>
      </c>
      <c r="H115" s="24" t="str">
        <f>IF(slip!I122&lt;&gt;"",slip!I122,"")</f>
        <v/>
      </c>
    </row>
    <row r="116" spans="1:8" x14ac:dyDescent="0.25">
      <c r="A116" s="1" t="str">
        <f>IF(slip!B123&lt;&gt;"",slip!A123,"")</f>
        <v/>
      </c>
      <c r="B116" s="1" t="str">
        <f>IF(slip!B123&lt;&gt;"",slip!B123,"")</f>
        <v/>
      </c>
      <c r="C116" s="1" t="str">
        <f>IF(slip!D123&lt;&gt;"",slip!D123,"")</f>
        <v/>
      </c>
      <c r="D116" s="24" t="str">
        <f>IF(slip!E123&lt;&gt;"",slip!E123,"")</f>
        <v/>
      </c>
      <c r="E116" s="24" t="str">
        <f>IF(slip!F123&lt;&gt;"",slip!F123,"")</f>
        <v/>
      </c>
      <c r="F116" s="1" t="str">
        <f>IF(slip!G123&lt;&gt;"",slip!G123,"")</f>
        <v/>
      </c>
      <c r="G116" s="1" t="str">
        <f>IF(slip!H123&lt;&gt;"",slip!H123,"")</f>
        <v/>
      </c>
      <c r="H116" s="24" t="str">
        <f>IF(slip!I123&lt;&gt;"",slip!I123,"")</f>
        <v/>
      </c>
    </row>
    <row r="117" spans="1:8" x14ac:dyDescent="0.25">
      <c r="A117" s="1" t="str">
        <f>IF(slip!B124&lt;&gt;"",slip!A124,"")</f>
        <v/>
      </c>
      <c r="B117" s="1" t="str">
        <f>IF(slip!B124&lt;&gt;"",slip!B124,"")</f>
        <v/>
      </c>
      <c r="C117" s="1" t="str">
        <f>IF(slip!D124&lt;&gt;"",slip!D124,"")</f>
        <v/>
      </c>
      <c r="D117" s="24" t="str">
        <f>IF(slip!E124&lt;&gt;"",slip!E124,"")</f>
        <v/>
      </c>
      <c r="E117" s="24" t="str">
        <f>IF(slip!F124&lt;&gt;"",slip!F124,"")</f>
        <v/>
      </c>
      <c r="F117" s="1" t="str">
        <f>IF(slip!G124&lt;&gt;"",slip!G124,"")</f>
        <v/>
      </c>
      <c r="G117" s="1" t="str">
        <f>IF(slip!H124&lt;&gt;"",slip!H124,"")</f>
        <v/>
      </c>
      <c r="H117" s="24" t="str">
        <f>IF(slip!I124&lt;&gt;"",slip!I124,"")</f>
        <v/>
      </c>
    </row>
    <row r="118" spans="1:8" x14ac:dyDescent="0.25">
      <c r="A118" s="1" t="str">
        <f>IF(slip!B125&lt;&gt;"",slip!A125,"")</f>
        <v/>
      </c>
      <c r="B118" s="1" t="str">
        <f>IF(slip!B125&lt;&gt;"",slip!B125,"")</f>
        <v/>
      </c>
      <c r="C118" s="1" t="str">
        <f>IF(slip!D125&lt;&gt;"",slip!D125,"")</f>
        <v/>
      </c>
      <c r="D118" s="24" t="str">
        <f>IF(slip!E125&lt;&gt;"",slip!E125,"")</f>
        <v/>
      </c>
      <c r="E118" s="24" t="str">
        <f>IF(slip!F125&lt;&gt;"",slip!F125,"")</f>
        <v/>
      </c>
      <c r="F118" s="1" t="str">
        <f>IF(slip!G125&lt;&gt;"",slip!G125,"")</f>
        <v/>
      </c>
      <c r="G118" s="1" t="str">
        <f>IF(slip!H125&lt;&gt;"",slip!H125,"")</f>
        <v/>
      </c>
      <c r="H118" s="24" t="str">
        <f>IF(slip!I125&lt;&gt;"",slip!I125,"")</f>
        <v/>
      </c>
    </row>
    <row r="119" spans="1:8" x14ac:dyDescent="0.25">
      <c r="A119" s="1" t="str">
        <f>IF(slip!B126&lt;&gt;"",slip!A126,"")</f>
        <v/>
      </c>
      <c r="B119" s="1" t="str">
        <f>IF(slip!B126&lt;&gt;"",slip!B126,"")</f>
        <v/>
      </c>
      <c r="C119" s="1" t="str">
        <f>IF(slip!D126&lt;&gt;"",slip!D126,"")</f>
        <v/>
      </c>
      <c r="D119" s="24" t="str">
        <f>IF(slip!E126&lt;&gt;"",slip!E126,"")</f>
        <v/>
      </c>
      <c r="E119" s="24" t="str">
        <f>IF(slip!F126&lt;&gt;"",slip!F126,"")</f>
        <v/>
      </c>
      <c r="F119" s="1" t="str">
        <f>IF(slip!G126&lt;&gt;"",slip!G126,"")</f>
        <v/>
      </c>
      <c r="G119" s="1" t="str">
        <f>IF(slip!H126&lt;&gt;"",slip!H126,"")</f>
        <v/>
      </c>
      <c r="H119" s="24" t="str">
        <f>IF(slip!I126&lt;&gt;"",slip!I126,"")</f>
        <v/>
      </c>
    </row>
    <row r="120" spans="1:8" x14ac:dyDescent="0.25">
      <c r="A120" s="1" t="str">
        <f>IF(slip!B127&lt;&gt;"",slip!A127,"")</f>
        <v/>
      </c>
      <c r="B120" s="1" t="str">
        <f>IF(slip!B127&lt;&gt;"",slip!B127,"")</f>
        <v/>
      </c>
      <c r="C120" s="1" t="str">
        <f>IF(slip!D127&lt;&gt;"",slip!D127,"")</f>
        <v/>
      </c>
      <c r="D120" s="24" t="str">
        <f>IF(slip!E127&lt;&gt;"",slip!E127,"")</f>
        <v/>
      </c>
      <c r="E120" s="24" t="str">
        <f>IF(slip!F127&lt;&gt;"",slip!F127,"")</f>
        <v/>
      </c>
      <c r="F120" s="1" t="str">
        <f>IF(slip!G127&lt;&gt;"",slip!G127,"")</f>
        <v/>
      </c>
      <c r="G120" s="1" t="str">
        <f>IF(slip!H127&lt;&gt;"",slip!H127,"")</f>
        <v/>
      </c>
      <c r="H120" s="24" t="str">
        <f>IF(slip!I127&lt;&gt;"",slip!I127,"")</f>
        <v/>
      </c>
    </row>
    <row r="121" spans="1:8" x14ac:dyDescent="0.25">
      <c r="A121" s="1" t="str">
        <f>IF(slip!B128&lt;&gt;"",slip!A128,"")</f>
        <v/>
      </c>
      <c r="B121" s="1" t="str">
        <f>IF(slip!B128&lt;&gt;"",slip!B128,"")</f>
        <v/>
      </c>
      <c r="C121" s="1" t="str">
        <f>IF(slip!D128&lt;&gt;"",slip!D128,"")</f>
        <v/>
      </c>
      <c r="D121" s="24" t="str">
        <f>IF(slip!E128&lt;&gt;"",slip!E128,"")</f>
        <v/>
      </c>
      <c r="E121" s="24" t="str">
        <f>IF(slip!F128&lt;&gt;"",slip!F128,"")</f>
        <v/>
      </c>
      <c r="F121" s="1" t="str">
        <f>IF(slip!G128&lt;&gt;"",slip!G128,"")</f>
        <v/>
      </c>
      <c r="G121" s="1" t="str">
        <f>IF(slip!H128&lt;&gt;"",slip!H128,"")</f>
        <v/>
      </c>
      <c r="H121" s="24" t="str">
        <f>IF(slip!I128&lt;&gt;"",slip!I128,"")</f>
        <v/>
      </c>
    </row>
    <row r="122" spans="1:8" x14ac:dyDescent="0.25">
      <c r="A122" s="1" t="str">
        <f>IF(slip!B129&lt;&gt;"",slip!A129,"")</f>
        <v/>
      </c>
      <c r="B122" s="1" t="str">
        <f>IF(slip!B129&lt;&gt;"",slip!B129,"")</f>
        <v/>
      </c>
      <c r="C122" s="1" t="str">
        <f>IF(slip!D129&lt;&gt;"",slip!D129,"")</f>
        <v/>
      </c>
      <c r="D122" s="24" t="str">
        <f>IF(slip!E129&lt;&gt;"",slip!E129,"")</f>
        <v/>
      </c>
      <c r="E122" s="24" t="str">
        <f>IF(slip!F129&lt;&gt;"",slip!F129,"")</f>
        <v/>
      </c>
      <c r="F122" s="1" t="str">
        <f>IF(slip!G129&lt;&gt;"",slip!G129,"")</f>
        <v/>
      </c>
      <c r="G122" s="1" t="str">
        <f>IF(slip!H129&lt;&gt;"",slip!H129,"")</f>
        <v/>
      </c>
      <c r="H122" s="24" t="str">
        <f>IF(slip!I129&lt;&gt;"",slip!I129,"")</f>
        <v/>
      </c>
    </row>
    <row r="123" spans="1:8" x14ac:dyDescent="0.25">
      <c r="A123" s="1" t="str">
        <f>IF(slip!B130&lt;&gt;"",slip!A130,"")</f>
        <v/>
      </c>
      <c r="B123" s="1" t="str">
        <f>IF(slip!B130&lt;&gt;"",slip!B130,"")</f>
        <v/>
      </c>
      <c r="C123" s="1" t="str">
        <f>IF(slip!D130&lt;&gt;"",slip!D130,"")</f>
        <v/>
      </c>
      <c r="D123" s="24" t="str">
        <f>IF(slip!E130&lt;&gt;"",slip!E130,"")</f>
        <v/>
      </c>
      <c r="E123" s="24" t="str">
        <f>IF(slip!F130&lt;&gt;"",slip!F130,"")</f>
        <v/>
      </c>
      <c r="F123" s="1" t="str">
        <f>IF(slip!G130&lt;&gt;"",slip!G130,"")</f>
        <v/>
      </c>
      <c r="G123" s="1" t="str">
        <f>IF(slip!H130&lt;&gt;"",slip!H130,"")</f>
        <v/>
      </c>
      <c r="H123" s="24" t="str">
        <f>IF(slip!I130&lt;&gt;"",slip!I130,"")</f>
        <v/>
      </c>
    </row>
    <row r="124" spans="1:8" x14ac:dyDescent="0.25">
      <c r="A124" s="1" t="str">
        <f>IF(slip!B131&lt;&gt;"",slip!A131,"")</f>
        <v/>
      </c>
      <c r="B124" s="1" t="str">
        <f>IF(slip!B131&lt;&gt;"",slip!B131,"")</f>
        <v/>
      </c>
      <c r="C124" s="1" t="str">
        <f>IF(slip!D131&lt;&gt;"",slip!D131,"")</f>
        <v/>
      </c>
      <c r="D124" s="24" t="str">
        <f>IF(slip!E131&lt;&gt;"",slip!E131,"")</f>
        <v/>
      </c>
      <c r="E124" s="24" t="str">
        <f>IF(slip!F131&lt;&gt;"",slip!F131,"")</f>
        <v/>
      </c>
      <c r="F124" s="1" t="str">
        <f>IF(slip!G131&lt;&gt;"",slip!G131,"")</f>
        <v/>
      </c>
      <c r="G124" s="1" t="str">
        <f>IF(slip!H131&lt;&gt;"",slip!H131,"")</f>
        <v/>
      </c>
      <c r="H124" s="24" t="str">
        <f>IF(slip!I131&lt;&gt;"",slip!I131,"")</f>
        <v/>
      </c>
    </row>
    <row r="125" spans="1:8" x14ac:dyDescent="0.25">
      <c r="A125" s="1" t="str">
        <f>IF(slip!B132&lt;&gt;"",slip!A132,"")</f>
        <v/>
      </c>
      <c r="B125" s="1" t="str">
        <f>IF(slip!B132&lt;&gt;"",slip!B132,"")</f>
        <v/>
      </c>
      <c r="C125" s="1" t="str">
        <f>IF(slip!D132&lt;&gt;"",slip!D132,"")</f>
        <v/>
      </c>
      <c r="D125" s="24" t="str">
        <f>IF(slip!E132&lt;&gt;"",slip!E132,"")</f>
        <v/>
      </c>
      <c r="E125" s="24" t="str">
        <f>IF(slip!F132&lt;&gt;"",slip!F132,"")</f>
        <v/>
      </c>
      <c r="F125" s="1" t="str">
        <f>IF(slip!G132&lt;&gt;"",slip!G132,"")</f>
        <v/>
      </c>
      <c r="G125" s="1" t="str">
        <f>IF(slip!H132&lt;&gt;"",slip!H132,"")</f>
        <v/>
      </c>
      <c r="H125" s="24" t="str">
        <f>IF(slip!I132&lt;&gt;"",slip!I132,"")</f>
        <v/>
      </c>
    </row>
    <row r="126" spans="1:8" x14ac:dyDescent="0.25">
      <c r="A126" s="1" t="str">
        <f>IF(slip!B133&lt;&gt;"",slip!A133,"")</f>
        <v/>
      </c>
      <c r="B126" s="1" t="str">
        <f>IF(slip!B133&lt;&gt;"",slip!B133,"")</f>
        <v/>
      </c>
      <c r="C126" s="1" t="str">
        <f>IF(slip!D133&lt;&gt;"",slip!D133,"")</f>
        <v/>
      </c>
      <c r="D126" s="24" t="str">
        <f>IF(slip!E133&lt;&gt;"",slip!E133,"")</f>
        <v/>
      </c>
      <c r="E126" s="24" t="str">
        <f>IF(slip!F133&lt;&gt;"",slip!F133,"")</f>
        <v/>
      </c>
      <c r="F126" s="1" t="str">
        <f>IF(slip!G133&lt;&gt;"",slip!G133,"")</f>
        <v/>
      </c>
      <c r="G126" s="1" t="str">
        <f>IF(slip!H133&lt;&gt;"",slip!H133,"")</f>
        <v/>
      </c>
      <c r="H126" s="24" t="str">
        <f>IF(slip!I133&lt;&gt;"",slip!I133,"")</f>
        <v/>
      </c>
    </row>
    <row r="127" spans="1:8" x14ac:dyDescent="0.25">
      <c r="A127" s="1" t="str">
        <f>IF(slip!B134&lt;&gt;"",slip!A134,"")</f>
        <v/>
      </c>
      <c r="B127" s="1" t="str">
        <f>IF(slip!B134&lt;&gt;"",slip!B134,"")</f>
        <v/>
      </c>
      <c r="C127" s="1" t="str">
        <f>IF(slip!D134&lt;&gt;"",slip!D134,"")</f>
        <v/>
      </c>
      <c r="D127" s="24" t="str">
        <f>IF(slip!E134&lt;&gt;"",slip!E134,"")</f>
        <v/>
      </c>
      <c r="E127" s="24" t="str">
        <f>IF(slip!F134&lt;&gt;"",slip!F134,"")</f>
        <v/>
      </c>
      <c r="F127" s="1" t="str">
        <f>IF(slip!G134&lt;&gt;"",slip!G134,"")</f>
        <v/>
      </c>
      <c r="G127" s="1" t="str">
        <f>IF(slip!H134&lt;&gt;"",slip!H134,"")</f>
        <v/>
      </c>
      <c r="H127" s="24" t="str">
        <f>IF(slip!I134&lt;&gt;"",slip!I134,"")</f>
        <v/>
      </c>
    </row>
    <row r="128" spans="1:8" x14ac:dyDescent="0.25">
      <c r="A128" s="1" t="str">
        <f>IF(slip!B135&lt;&gt;"",slip!A135,"")</f>
        <v/>
      </c>
      <c r="B128" s="1" t="str">
        <f>IF(slip!B135&lt;&gt;"",slip!B135,"")</f>
        <v/>
      </c>
      <c r="C128" s="1" t="str">
        <f>IF(slip!D135&lt;&gt;"",slip!D135,"")</f>
        <v/>
      </c>
      <c r="D128" s="24" t="str">
        <f>IF(slip!E135&lt;&gt;"",slip!E135,"")</f>
        <v/>
      </c>
      <c r="E128" s="24" t="str">
        <f>IF(slip!F135&lt;&gt;"",slip!F135,"")</f>
        <v/>
      </c>
      <c r="F128" s="1" t="str">
        <f>IF(slip!G135&lt;&gt;"",slip!G135,"")</f>
        <v/>
      </c>
      <c r="G128" s="1" t="str">
        <f>IF(slip!H135&lt;&gt;"",slip!H135,"")</f>
        <v/>
      </c>
      <c r="H128" s="24" t="str">
        <f>IF(slip!I135&lt;&gt;"",slip!I135,"")</f>
        <v/>
      </c>
    </row>
    <row r="129" spans="1:8" x14ac:dyDescent="0.25">
      <c r="A129" s="1" t="str">
        <f>IF(slip!B136&lt;&gt;"",slip!A136,"")</f>
        <v/>
      </c>
      <c r="B129" s="1" t="str">
        <f>IF(slip!B136&lt;&gt;"",slip!B136,"")</f>
        <v/>
      </c>
      <c r="C129" s="1" t="str">
        <f>IF(slip!D136&lt;&gt;"",slip!D136,"")</f>
        <v/>
      </c>
      <c r="D129" s="24" t="str">
        <f>IF(slip!E136&lt;&gt;"",slip!E136,"")</f>
        <v/>
      </c>
      <c r="E129" s="24" t="str">
        <f>IF(slip!F136&lt;&gt;"",slip!F136,"")</f>
        <v/>
      </c>
      <c r="F129" s="1" t="str">
        <f>IF(slip!G136&lt;&gt;"",slip!G136,"")</f>
        <v/>
      </c>
      <c r="G129" s="1" t="str">
        <f>IF(slip!H136&lt;&gt;"",slip!H136,"")</f>
        <v/>
      </c>
      <c r="H129" s="24" t="str">
        <f>IF(slip!I136&lt;&gt;"",slip!I136,"")</f>
        <v/>
      </c>
    </row>
    <row r="130" spans="1:8" x14ac:dyDescent="0.25">
      <c r="A130" s="1" t="str">
        <f>IF(slip!B137&lt;&gt;"",slip!A137,"")</f>
        <v/>
      </c>
      <c r="B130" s="1" t="str">
        <f>IF(slip!B137&lt;&gt;"",slip!B137,"")</f>
        <v/>
      </c>
      <c r="C130" s="1" t="str">
        <f>IF(slip!D137&lt;&gt;"",slip!D137,"")</f>
        <v/>
      </c>
      <c r="D130" s="24" t="str">
        <f>IF(slip!E137&lt;&gt;"",slip!E137,"")</f>
        <v/>
      </c>
      <c r="E130" s="24" t="str">
        <f>IF(slip!F137&lt;&gt;"",slip!F137,"")</f>
        <v/>
      </c>
      <c r="F130" s="1" t="str">
        <f>IF(slip!G137&lt;&gt;"",slip!G137,"")</f>
        <v/>
      </c>
      <c r="G130" s="1" t="str">
        <f>IF(slip!H137&lt;&gt;"",slip!H137,"")</f>
        <v/>
      </c>
      <c r="H130" s="24" t="str">
        <f>IF(slip!I137&lt;&gt;"",slip!I137,"")</f>
        <v/>
      </c>
    </row>
    <row r="131" spans="1:8" x14ac:dyDescent="0.25">
      <c r="A131" s="1" t="str">
        <f>IF(slip!B138&lt;&gt;"",slip!A138,"")</f>
        <v/>
      </c>
      <c r="B131" s="1" t="str">
        <f>IF(slip!B138&lt;&gt;"",slip!B138,"")</f>
        <v/>
      </c>
      <c r="C131" s="1" t="str">
        <f>IF(slip!D138&lt;&gt;"",slip!D138,"")</f>
        <v/>
      </c>
      <c r="D131" s="24" t="str">
        <f>IF(slip!E138&lt;&gt;"",slip!E138,"")</f>
        <v/>
      </c>
      <c r="E131" s="24" t="str">
        <f>IF(slip!F138&lt;&gt;"",slip!F138,"")</f>
        <v/>
      </c>
      <c r="F131" s="1" t="str">
        <f>IF(slip!G138&lt;&gt;"",slip!G138,"")</f>
        <v/>
      </c>
      <c r="G131" s="1" t="str">
        <f>IF(slip!H138&lt;&gt;"",slip!H138,"")</f>
        <v/>
      </c>
      <c r="H131" s="24" t="str">
        <f>IF(slip!I138&lt;&gt;"",slip!I138,"")</f>
        <v/>
      </c>
    </row>
    <row r="132" spans="1:8" x14ac:dyDescent="0.25">
      <c r="A132" s="1" t="str">
        <f>IF(slip!B139&lt;&gt;"",slip!A139,"")</f>
        <v/>
      </c>
      <c r="B132" s="1" t="str">
        <f>IF(slip!B139&lt;&gt;"",slip!B139,"")</f>
        <v/>
      </c>
      <c r="C132" s="1" t="str">
        <f>IF(slip!D139&lt;&gt;"",slip!D139,"")</f>
        <v/>
      </c>
      <c r="D132" s="24" t="str">
        <f>IF(slip!E139&lt;&gt;"",slip!E139,"")</f>
        <v/>
      </c>
      <c r="E132" s="24" t="str">
        <f>IF(slip!F139&lt;&gt;"",slip!F139,"")</f>
        <v/>
      </c>
      <c r="F132" s="1" t="str">
        <f>IF(slip!G139&lt;&gt;"",slip!G139,"")</f>
        <v/>
      </c>
      <c r="G132" s="1" t="str">
        <f>IF(slip!H139&lt;&gt;"",slip!H139,"")</f>
        <v/>
      </c>
      <c r="H132" s="24" t="str">
        <f>IF(slip!I139&lt;&gt;"",slip!I139,"")</f>
        <v/>
      </c>
    </row>
    <row r="133" spans="1:8" x14ac:dyDescent="0.25">
      <c r="A133" s="1" t="str">
        <f>IF(slip!B140&lt;&gt;"",slip!A140,"")</f>
        <v/>
      </c>
      <c r="B133" s="1" t="str">
        <f>IF(slip!B140&lt;&gt;"",slip!B140,"")</f>
        <v/>
      </c>
      <c r="C133" s="1" t="str">
        <f>IF(slip!D140&lt;&gt;"",slip!D140,"")</f>
        <v/>
      </c>
      <c r="D133" s="24" t="str">
        <f>IF(slip!E140&lt;&gt;"",slip!E140,"")</f>
        <v/>
      </c>
      <c r="E133" s="24" t="str">
        <f>IF(slip!F140&lt;&gt;"",slip!F140,"")</f>
        <v/>
      </c>
      <c r="F133" s="1" t="str">
        <f>IF(slip!G140&lt;&gt;"",slip!G140,"")</f>
        <v/>
      </c>
      <c r="G133" s="1" t="str">
        <f>IF(slip!H140&lt;&gt;"",slip!H140,"")</f>
        <v/>
      </c>
      <c r="H133" s="24" t="str">
        <f>IF(slip!I140&lt;&gt;"",slip!I140,"")</f>
        <v/>
      </c>
    </row>
    <row r="134" spans="1:8" x14ac:dyDescent="0.25">
      <c r="A134" s="1" t="str">
        <f>IF(slip!B141&lt;&gt;"",slip!A141,"")</f>
        <v/>
      </c>
      <c r="B134" s="1" t="str">
        <f>IF(slip!B141&lt;&gt;"",slip!B141,"")</f>
        <v/>
      </c>
      <c r="C134" s="1" t="str">
        <f>IF(slip!D141&lt;&gt;"",slip!D141,"")</f>
        <v/>
      </c>
      <c r="D134" s="24" t="str">
        <f>IF(slip!E141&lt;&gt;"",slip!E141,"")</f>
        <v/>
      </c>
      <c r="E134" s="24" t="str">
        <f>IF(slip!F141&lt;&gt;"",slip!F141,"")</f>
        <v/>
      </c>
      <c r="F134" s="1" t="str">
        <f>IF(slip!G141&lt;&gt;"",slip!G141,"")</f>
        <v/>
      </c>
      <c r="G134" s="1" t="str">
        <f>IF(slip!H141&lt;&gt;"",slip!H141,"")</f>
        <v/>
      </c>
      <c r="H134" s="24" t="str">
        <f>IF(slip!I141&lt;&gt;"",slip!I141,"")</f>
        <v/>
      </c>
    </row>
    <row r="135" spans="1:8" x14ac:dyDescent="0.25">
      <c r="A135" s="1" t="str">
        <f>IF(slip!B142&lt;&gt;"",slip!A142,"")</f>
        <v/>
      </c>
      <c r="B135" s="1" t="str">
        <f>IF(slip!B142&lt;&gt;"",slip!B142,"")</f>
        <v/>
      </c>
      <c r="C135" s="1" t="str">
        <f>IF(slip!D142&lt;&gt;"",slip!D142,"")</f>
        <v/>
      </c>
      <c r="D135" s="24" t="str">
        <f>IF(slip!E142&lt;&gt;"",slip!E142,"")</f>
        <v/>
      </c>
      <c r="E135" s="24" t="str">
        <f>IF(slip!F142&lt;&gt;"",slip!F142,"")</f>
        <v/>
      </c>
      <c r="F135" s="1" t="str">
        <f>IF(slip!G142&lt;&gt;"",slip!G142,"")</f>
        <v/>
      </c>
      <c r="G135" s="1" t="str">
        <f>IF(slip!H142&lt;&gt;"",slip!H142,"")</f>
        <v/>
      </c>
      <c r="H135" s="24" t="str">
        <f>IF(slip!I142&lt;&gt;"",slip!I142,"")</f>
        <v/>
      </c>
    </row>
    <row r="136" spans="1:8" x14ac:dyDescent="0.25">
      <c r="A136" s="1" t="str">
        <f>IF(slip!B143&lt;&gt;"",slip!A143,"")</f>
        <v/>
      </c>
      <c r="B136" s="1" t="str">
        <f>IF(slip!B143&lt;&gt;"",slip!B143,"")</f>
        <v/>
      </c>
      <c r="C136" s="1" t="str">
        <f>IF(slip!D143&lt;&gt;"",slip!D143,"")</f>
        <v/>
      </c>
      <c r="D136" s="24" t="str">
        <f>IF(slip!E143&lt;&gt;"",slip!E143,"")</f>
        <v/>
      </c>
      <c r="E136" s="24" t="str">
        <f>IF(slip!F143&lt;&gt;"",slip!F143,"")</f>
        <v/>
      </c>
      <c r="F136" s="1" t="str">
        <f>IF(slip!G143&lt;&gt;"",slip!G143,"")</f>
        <v/>
      </c>
      <c r="G136" s="1" t="str">
        <f>IF(slip!H143&lt;&gt;"",slip!H143,"")</f>
        <v/>
      </c>
      <c r="H136" s="24" t="str">
        <f>IF(slip!I143&lt;&gt;"",slip!I143,"")</f>
        <v/>
      </c>
    </row>
    <row r="137" spans="1:8" x14ac:dyDescent="0.25">
      <c r="A137" s="1" t="str">
        <f>IF(slip!B144&lt;&gt;"",slip!A144,"")</f>
        <v/>
      </c>
      <c r="B137" s="1" t="str">
        <f>IF(slip!B144&lt;&gt;"",slip!B144,"")</f>
        <v/>
      </c>
      <c r="C137" s="1" t="str">
        <f>IF(slip!D144&lt;&gt;"",slip!D144,"")</f>
        <v/>
      </c>
      <c r="D137" s="24" t="str">
        <f>IF(slip!E144&lt;&gt;"",slip!E144,"")</f>
        <v/>
      </c>
      <c r="E137" s="24" t="str">
        <f>IF(slip!F144&lt;&gt;"",slip!F144,"")</f>
        <v/>
      </c>
      <c r="F137" s="1" t="str">
        <f>IF(slip!G144&lt;&gt;"",slip!G144,"")</f>
        <v/>
      </c>
      <c r="G137" s="1" t="str">
        <f>IF(slip!H144&lt;&gt;"",slip!H144,"")</f>
        <v/>
      </c>
      <c r="H137" s="24" t="str">
        <f>IF(slip!I144&lt;&gt;"",slip!I144,"")</f>
        <v/>
      </c>
    </row>
    <row r="138" spans="1:8" x14ac:dyDescent="0.25">
      <c r="A138" s="1" t="str">
        <f>IF(slip!B145&lt;&gt;"",slip!A145,"")</f>
        <v/>
      </c>
      <c r="B138" s="1" t="str">
        <f>IF(slip!B145&lt;&gt;"",slip!B145,"")</f>
        <v/>
      </c>
      <c r="C138" s="1" t="str">
        <f>IF(slip!D145&lt;&gt;"",slip!D145,"")</f>
        <v/>
      </c>
      <c r="D138" s="24" t="str">
        <f>IF(slip!E145&lt;&gt;"",slip!E145,"")</f>
        <v/>
      </c>
      <c r="E138" s="24" t="str">
        <f>IF(slip!F145&lt;&gt;"",slip!F145,"")</f>
        <v/>
      </c>
      <c r="F138" s="1" t="str">
        <f>IF(slip!G145&lt;&gt;"",slip!G145,"")</f>
        <v/>
      </c>
      <c r="G138" s="1" t="str">
        <f>IF(slip!H145&lt;&gt;"",slip!H145,"")</f>
        <v/>
      </c>
      <c r="H138" s="24" t="str">
        <f>IF(slip!I145&lt;&gt;"",slip!I145,"")</f>
        <v/>
      </c>
    </row>
    <row r="139" spans="1:8" x14ac:dyDescent="0.25">
      <c r="A139" s="1" t="str">
        <f>IF(slip!B146&lt;&gt;"",slip!A146,"")</f>
        <v/>
      </c>
      <c r="B139" s="1" t="str">
        <f>IF(slip!B146&lt;&gt;"",slip!B146,"")</f>
        <v/>
      </c>
      <c r="C139" s="1" t="str">
        <f>IF(slip!D146&lt;&gt;"",slip!D146,"")</f>
        <v/>
      </c>
      <c r="D139" s="24" t="str">
        <f>IF(slip!E146&lt;&gt;"",slip!E146,"")</f>
        <v/>
      </c>
      <c r="E139" s="24" t="str">
        <f>IF(slip!F146&lt;&gt;"",slip!F146,"")</f>
        <v/>
      </c>
      <c r="F139" s="1" t="str">
        <f>IF(slip!G146&lt;&gt;"",slip!G146,"")</f>
        <v/>
      </c>
      <c r="G139" s="1" t="str">
        <f>IF(slip!H146&lt;&gt;"",slip!H146,"")</f>
        <v/>
      </c>
      <c r="H139" s="24" t="str">
        <f>IF(slip!I146&lt;&gt;"",slip!I146,"")</f>
        <v/>
      </c>
    </row>
    <row r="140" spans="1:8" x14ac:dyDescent="0.25">
      <c r="A140" s="1" t="str">
        <f>IF(slip!B147&lt;&gt;"",slip!A147,"")</f>
        <v/>
      </c>
      <c r="B140" s="1" t="str">
        <f>IF(slip!B147&lt;&gt;"",slip!B147,"")</f>
        <v/>
      </c>
      <c r="C140" s="1" t="str">
        <f>IF(slip!D147&lt;&gt;"",slip!D147,"")</f>
        <v/>
      </c>
      <c r="D140" s="24" t="str">
        <f>IF(slip!E147&lt;&gt;"",slip!E147,"")</f>
        <v/>
      </c>
      <c r="E140" s="24" t="str">
        <f>IF(slip!F147&lt;&gt;"",slip!F147,"")</f>
        <v/>
      </c>
      <c r="F140" s="1" t="str">
        <f>IF(slip!G147&lt;&gt;"",slip!G147,"")</f>
        <v/>
      </c>
      <c r="G140" s="1" t="str">
        <f>IF(slip!H147&lt;&gt;"",slip!H147,"")</f>
        <v/>
      </c>
      <c r="H140" s="24" t="str">
        <f>IF(slip!I147&lt;&gt;"",slip!I147,"")</f>
        <v/>
      </c>
    </row>
    <row r="141" spans="1:8" x14ac:dyDescent="0.25">
      <c r="A141" s="1" t="str">
        <f>IF(slip!B148&lt;&gt;"",slip!A148,"")</f>
        <v/>
      </c>
      <c r="B141" s="1" t="str">
        <f>IF(slip!B148&lt;&gt;"",slip!B148,"")</f>
        <v/>
      </c>
      <c r="C141" s="1" t="str">
        <f>IF(slip!D148&lt;&gt;"",slip!D148,"")</f>
        <v/>
      </c>
      <c r="D141" s="24" t="str">
        <f>IF(slip!E148&lt;&gt;"",slip!E148,"")</f>
        <v/>
      </c>
      <c r="E141" s="24" t="str">
        <f>IF(slip!F148&lt;&gt;"",slip!F148,"")</f>
        <v/>
      </c>
      <c r="F141" s="1" t="str">
        <f>IF(slip!G148&lt;&gt;"",slip!G148,"")</f>
        <v/>
      </c>
      <c r="G141" s="1" t="str">
        <f>IF(slip!H148&lt;&gt;"",slip!H148,"")</f>
        <v/>
      </c>
      <c r="H141" s="24" t="str">
        <f>IF(slip!I148&lt;&gt;"",slip!I148,"")</f>
        <v/>
      </c>
    </row>
    <row r="142" spans="1:8" x14ac:dyDescent="0.25">
      <c r="A142" s="1" t="str">
        <f>IF(slip!B149&lt;&gt;"",slip!A149,"")</f>
        <v/>
      </c>
      <c r="B142" s="1" t="str">
        <f>IF(slip!B149&lt;&gt;"",slip!B149,"")</f>
        <v/>
      </c>
      <c r="C142" s="1" t="str">
        <f>IF(slip!D149&lt;&gt;"",slip!D149,"")</f>
        <v/>
      </c>
      <c r="D142" s="24" t="str">
        <f>IF(slip!E149&lt;&gt;"",slip!E149,"")</f>
        <v/>
      </c>
      <c r="E142" s="24" t="str">
        <f>IF(slip!F149&lt;&gt;"",slip!F149,"")</f>
        <v/>
      </c>
      <c r="F142" s="1" t="str">
        <f>IF(slip!G149&lt;&gt;"",slip!G149,"")</f>
        <v/>
      </c>
      <c r="G142" s="1" t="str">
        <f>IF(slip!H149&lt;&gt;"",slip!H149,"")</f>
        <v/>
      </c>
      <c r="H142" s="24" t="str">
        <f>IF(slip!I149&lt;&gt;"",slip!I149,"")</f>
        <v/>
      </c>
    </row>
    <row r="143" spans="1:8" x14ac:dyDescent="0.25">
      <c r="A143" s="1" t="str">
        <f>IF(slip!B150&lt;&gt;"",slip!A150,"")</f>
        <v/>
      </c>
      <c r="B143" s="1" t="str">
        <f>IF(slip!B150&lt;&gt;"",slip!B150,"")</f>
        <v/>
      </c>
      <c r="C143" s="1" t="str">
        <f>IF(slip!D150&lt;&gt;"",slip!D150,"")</f>
        <v/>
      </c>
      <c r="D143" s="24" t="str">
        <f>IF(slip!E150&lt;&gt;"",slip!E150,"")</f>
        <v/>
      </c>
      <c r="E143" s="24" t="str">
        <f>IF(slip!F150&lt;&gt;"",slip!F150,"")</f>
        <v/>
      </c>
      <c r="F143" s="1" t="str">
        <f>IF(slip!G150&lt;&gt;"",slip!G150,"")</f>
        <v/>
      </c>
      <c r="G143" s="1" t="str">
        <f>IF(slip!H150&lt;&gt;"",slip!H150,"")</f>
        <v/>
      </c>
      <c r="H143" s="24" t="str">
        <f>IF(slip!I150&lt;&gt;"",slip!I150,"")</f>
        <v/>
      </c>
    </row>
    <row r="144" spans="1:8" x14ac:dyDescent="0.25">
      <c r="A144" s="1" t="str">
        <f>IF(slip!B151&lt;&gt;"",slip!A151,"")</f>
        <v/>
      </c>
      <c r="B144" s="1" t="str">
        <f>IF(slip!B151&lt;&gt;"",slip!B151,"")</f>
        <v/>
      </c>
      <c r="C144" s="1" t="str">
        <f>IF(slip!D151&lt;&gt;"",slip!D151,"")</f>
        <v/>
      </c>
      <c r="D144" s="24" t="str">
        <f>IF(slip!E151&lt;&gt;"",slip!E151,"")</f>
        <v/>
      </c>
      <c r="E144" s="24" t="str">
        <f>IF(slip!F151&lt;&gt;"",slip!F151,"")</f>
        <v/>
      </c>
      <c r="F144" s="1" t="str">
        <f>IF(slip!G151&lt;&gt;"",slip!G151,"")</f>
        <v/>
      </c>
      <c r="G144" s="1" t="str">
        <f>IF(slip!H151&lt;&gt;"",slip!H151,"")</f>
        <v/>
      </c>
      <c r="H144" s="24" t="str">
        <f>IF(slip!I151&lt;&gt;"",slip!I151,"")</f>
        <v/>
      </c>
    </row>
    <row r="145" spans="1:8" x14ac:dyDescent="0.25">
      <c r="A145" s="1" t="str">
        <f>IF(slip!B152&lt;&gt;"",slip!A152,"")</f>
        <v/>
      </c>
      <c r="B145" s="1" t="str">
        <f>IF(slip!B152&lt;&gt;"",slip!B152,"")</f>
        <v/>
      </c>
      <c r="C145" s="1" t="str">
        <f>IF(slip!D152&lt;&gt;"",slip!D152,"")</f>
        <v/>
      </c>
      <c r="D145" s="24" t="str">
        <f>IF(slip!E152&lt;&gt;"",slip!E152,"")</f>
        <v/>
      </c>
      <c r="E145" s="24" t="str">
        <f>IF(slip!F152&lt;&gt;"",slip!F152,"")</f>
        <v/>
      </c>
      <c r="F145" s="1" t="str">
        <f>IF(slip!G152&lt;&gt;"",slip!G152,"")</f>
        <v/>
      </c>
      <c r="G145" s="1" t="str">
        <f>IF(slip!H152&lt;&gt;"",slip!H152,"")</f>
        <v/>
      </c>
      <c r="H145" s="24" t="str">
        <f>IF(slip!I152&lt;&gt;"",slip!I152,"")</f>
        <v/>
      </c>
    </row>
    <row r="146" spans="1:8" x14ac:dyDescent="0.25">
      <c r="A146" s="1" t="str">
        <f>IF(slip!B153&lt;&gt;"",slip!A153,"")</f>
        <v/>
      </c>
      <c r="B146" s="1" t="str">
        <f>IF(slip!B153&lt;&gt;"",slip!B153,"")</f>
        <v/>
      </c>
      <c r="C146" s="1" t="str">
        <f>IF(slip!D153&lt;&gt;"",slip!D153,"")</f>
        <v/>
      </c>
      <c r="D146" s="24" t="str">
        <f>IF(slip!E153&lt;&gt;"",slip!E153,"")</f>
        <v/>
      </c>
      <c r="E146" s="24" t="str">
        <f>IF(slip!F153&lt;&gt;"",slip!F153,"")</f>
        <v/>
      </c>
      <c r="F146" s="1" t="str">
        <f>IF(slip!G153&lt;&gt;"",slip!G153,"")</f>
        <v/>
      </c>
      <c r="G146" s="1" t="str">
        <f>IF(slip!H153&lt;&gt;"",slip!H153,"")</f>
        <v/>
      </c>
      <c r="H146" s="24" t="str">
        <f>IF(slip!I153&lt;&gt;"",slip!I153,"")</f>
        <v/>
      </c>
    </row>
    <row r="147" spans="1:8" x14ac:dyDescent="0.25">
      <c r="A147" s="1" t="str">
        <f>IF(slip!B154&lt;&gt;"",slip!A154,"")</f>
        <v/>
      </c>
      <c r="B147" s="1" t="str">
        <f>IF(slip!B154&lt;&gt;"",slip!B154,"")</f>
        <v/>
      </c>
      <c r="C147" s="1" t="str">
        <f>IF(slip!D154&lt;&gt;"",slip!D154,"")</f>
        <v/>
      </c>
      <c r="D147" s="24" t="str">
        <f>IF(slip!E154&lt;&gt;"",slip!E154,"")</f>
        <v/>
      </c>
      <c r="E147" s="24" t="str">
        <f>IF(slip!F154&lt;&gt;"",slip!F154,"")</f>
        <v/>
      </c>
      <c r="F147" s="1" t="str">
        <f>IF(slip!G154&lt;&gt;"",slip!G154,"")</f>
        <v/>
      </c>
      <c r="G147" s="1" t="str">
        <f>IF(slip!H154&lt;&gt;"",slip!H154,"")</f>
        <v/>
      </c>
      <c r="H147" s="24" t="str">
        <f>IF(slip!I154&lt;&gt;"",slip!I154,"")</f>
        <v/>
      </c>
    </row>
    <row r="148" spans="1:8" x14ac:dyDescent="0.25">
      <c r="A148" s="1" t="str">
        <f>IF(slip!B155&lt;&gt;"",slip!A155,"")</f>
        <v/>
      </c>
      <c r="B148" s="1" t="str">
        <f>IF(slip!B155&lt;&gt;"",slip!B155,"")</f>
        <v/>
      </c>
      <c r="C148" s="1" t="str">
        <f>IF(slip!D155&lt;&gt;"",slip!D155,"")</f>
        <v/>
      </c>
      <c r="D148" s="24" t="str">
        <f>IF(slip!E155&lt;&gt;"",slip!E155,"")</f>
        <v/>
      </c>
      <c r="E148" s="24" t="str">
        <f>IF(slip!F155&lt;&gt;"",slip!F155,"")</f>
        <v/>
      </c>
      <c r="F148" s="1" t="str">
        <f>IF(slip!G155&lt;&gt;"",slip!G155,"")</f>
        <v/>
      </c>
      <c r="G148" s="1" t="str">
        <f>IF(slip!H155&lt;&gt;"",slip!H155,"")</f>
        <v/>
      </c>
      <c r="H148" s="24" t="str">
        <f>IF(slip!I155&lt;&gt;"",slip!I155,"")</f>
        <v/>
      </c>
    </row>
    <row r="149" spans="1:8" x14ac:dyDescent="0.25">
      <c r="A149" s="1" t="str">
        <f>IF(slip!B156&lt;&gt;"",slip!A156,"")</f>
        <v/>
      </c>
      <c r="B149" s="1" t="str">
        <f>IF(slip!B156&lt;&gt;"",slip!B156,"")</f>
        <v/>
      </c>
      <c r="C149" s="1" t="str">
        <f>IF(slip!D156&lt;&gt;"",slip!D156,"")</f>
        <v/>
      </c>
      <c r="D149" s="24" t="str">
        <f>IF(slip!E156&lt;&gt;"",slip!E156,"")</f>
        <v/>
      </c>
      <c r="E149" s="24" t="str">
        <f>IF(slip!F156&lt;&gt;"",slip!F156,"")</f>
        <v/>
      </c>
      <c r="F149" s="1" t="str">
        <f>IF(slip!G156&lt;&gt;"",slip!G156,"")</f>
        <v/>
      </c>
      <c r="G149" s="1" t="str">
        <f>IF(slip!H156&lt;&gt;"",slip!H156,"")</f>
        <v/>
      </c>
      <c r="H149" s="24" t="str">
        <f>IF(slip!I156&lt;&gt;"",slip!I156,"")</f>
        <v/>
      </c>
    </row>
    <row r="150" spans="1:8" x14ac:dyDescent="0.25">
      <c r="A150" s="1" t="str">
        <f>IF(slip!B157&lt;&gt;"",slip!A157,"")</f>
        <v/>
      </c>
      <c r="B150" s="1" t="str">
        <f>IF(slip!B157&lt;&gt;"",slip!B157,"")</f>
        <v/>
      </c>
      <c r="C150" s="1" t="str">
        <f>IF(slip!D157&lt;&gt;"",slip!D157,"")</f>
        <v/>
      </c>
      <c r="D150" s="24" t="str">
        <f>IF(slip!E157&lt;&gt;"",slip!E157,"")</f>
        <v/>
      </c>
      <c r="E150" s="24" t="str">
        <f>IF(slip!F157&lt;&gt;"",slip!F157,"")</f>
        <v/>
      </c>
      <c r="F150" s="1" t="str">
        <f>IF(slip!G157&lt;&gt;"",slip!G157,"")</f>
        <v/>
      </c>
      <c r="G150" s="1" t="str">
        <f>IF(slip!H157&lt;&gt;"",slip!H157,"")</f>
        <v/>
      </c>
      <c r="H150" s="24" t="str">
        <f>IF(slip!I157&lt;&gt;"",slip!I157,"")</f>
        <v/>
      </c>
    </row>
    <row r="151" spans="1:8" x14ac:dyDescent="0.25">
      <c r="A151" s="1" t="str">
        <f>IF(slip!B158&lt;&gt;"",slip!A158,"")</f>
        <v/>
      </c>
      <c r="B151" s="1" t="str">
        <f>IF(slip!B158&lt;&gt;"",slip!B158,"")</f>
        <v/>
      </c>
      <c r="C151" s="1" t="str">
        <f>IF(slip!D158&lt;&gt;"",slip!D158,"")</f>
        <v/>
      </c>
      <c r="D151" s="24" t="str">
        <f>IF(slip!E158&lt;&gt;"",slip!E158,"")</f>
        <v/>
      </c>
      <c r="E151" s="24" t="str">
        <f>IF(slip!F158&lt;&gt;"",slip!F158,"")</f>
        <v/>
      </c>
      <c r="F151" s="1" t="str">
        <f>IF(slip!G158&lt;&gt;"",slip!G158,"")</f>
        <v/>
      </c>
      <c r="G151" s="1" t="str">
        <f>IF(slip!H158&lt;&gt;"",slip!H158,"")</f>
        <v/>
      </c>
      <c r="H151" s="24" t="str">
        <f>IF(slip!I158&lt;&gt;"",slip!I158,"")</f>
        <v/>
      </c>
    </row>
    <row r="152" spans="1:8" x14ac:dyDescent="0.25">
      <c r="A152" s="1" t="str">
        <f>IF(slip!B159&lt;&gt;"",slip!A159,"")</f>
        <v/>
      </c>
      <c r="B152" s="1" t="str">
        <f>IF(slip!B159&lt;&gt;"",slip!B159,"")</f>
        <v/>
      </c>
      <c r="C152" s="1" t="str">
        <f>IF(slip!D159&lt;&gt;"",slip!D159,"")</f>
        <v/>
      </c>
      <c r="D152" s="24" t="str">
        <f>IF(slip!E159&lt;&gt;"",slip!E159,"")</f>
        <v/>
      </c>
      <c r="E152" s="24" t="str">
        <f>IF(slip!F159&lt;&gt;"",slip!F159,"")</f>
        <v/>
      </c>
      <c r="F152" s="1" t="str">
        <f>IF(slip!G159&lt;&gt;"",slip!G159,"")</f>
        <v/>
      </c>
      <c r="G152" s="1" t="str">
        <f>IF(slip!H159&lt;&gt;"",slip!H159,"")</f>
        <v/>
      </c>
      <c r="H152" s="24" t="str">
        <f>IF(slip!I159&lt;&gt;"",slip!I159,"")</f>
        <v/>
      </c>
    </row>
    <row r="153" spans="1:8" x14ac:dyDescent="0.25">
      <c r="A153" s="1" t="str">
        <f>IF(slip!B160&lt;&gt;"",slip!A160,"")</f>
        <v/>
      </c>
      <c r="B153" s="1" t="str">
        <f>IF(slip!B160&lt;&gt;"",slip!B160,"")</f>
        <v/>
      </c>
      <c r="C153" s="1" t="str">
        <f>IF(slip!D160&lt;&gt;"",slip!D160,"")</f>
        <v/>
      </c>
      <c r="D153" s="24" t="str">
        <f>IF(slip!E160&lt;&gt;"",slip!E160,"")</f>
        <v/>
      </c>
      <c r="E153" s="24" t="str">
        <f>IF(slip!F160&lt;&gt;"",slip!F160,"")</f>
        <v/>
      </c>
      <c r="F153" s="1" t="str">
        <f>IF(slip!G160&lt;&gt;"",slip!G160,"")</f>
        <v/>
      </c>
      <c r="G153" s="1" t="str">
        <f>IF(slip!H160&lt;&gt;"",slip!H160,"")</f>
        <v/>
      </c>
      <c r="H153" s="24" t="str">
        <f>IF(slip!I160&lt;&gt;"",slip!I160,"")</f>
        <v/>
      </c>
    </row>
    <row r="154" spans="1:8" x14ac:dyDescent="0.25">
      <c r="A154" s="1" t="str">
        <f>IF(slip!B161&lt;&gt;"",slip!A161,"")</f>
        <v/>
      </c>
      <c r="B154" s="1" t="str">
        <f>IF(slip!B161&lt;&gt;"",slip!B161,"")</f>
        <v/>
      </c>
      <c r="C154" s="1" t="str">
        <f>IF(slip!D161&lt;&gt;"",slip!D161,"")</f>
        <v/>
      </c>
      <c r="D154" s="24" t="str">
        <f>IF(slip!E161&lt;&gt;"",slip!E161,"")</f>
        <v/>
      </c>
      <c r="E154" s="24" t="str">
        <f>IF(slip!F161&lt;&gt;"",slip!F161,"")</f>
        <v/>
      </c>
      <c r="F154" s="1" t="str">
        <f>IF(slip!G161&lt;&gt;"",slip!G161,"")</f>
        <v/>
      </c>
      <c r="G154" s="1" t="str">
        <f>IF(slip!H161&lt;&gt;"",slip!H161,"")</f>
        <v/>
      </c>
      <c r="H154" s="24" t="str">
        <f>IF(slip!I161&lt;&gt;"",slip!I161,"")</f>
        <v/>
      </c>
    </row>
    <row r="155" spans="1:8" x14ac:dyDescent="0.25">
      <c r="A155" s="1" t="str">
        <f>IF(slip!B162&lt;&gt;"",slip!A162,"")</f>
        <v/>
      </c>
      <c r="B155" s="1" t="str">
        <f>IF(slip!B162&lt;&gt;"",slip!B162,"")</f>
        <v/>
      </c>
      <c r="C155" s="1" t="str">
        <f>IF(slip!D162&lt;&gt;"",slip!D162,"")</f>
        <v/>
      </c>
      <c r="D155" s="24" t="str">
        <f>IF(slip!E162&lt;&gt;"",slip!E162,"")</f>
        <v/>
      </c>
      <c r="E155" s="24" t="str">
        <f>IF(slip!F162&lt;&gt;"",slip!F162,"")</f>
        <v/>
      </c>
      <c r="F155" s="1" t="str">
        <f>IF(slip!G162&lt;&gt;"",slip!G162,"")</f>
        <v/>
      </c>
      <c r="G155" s="1" t="str">
        <f>IF(slip!H162&lt;&gt;"",slip!H162,"")</f>
        <v/>
      </c>
      <c r="H155" s="24" t="str">
        <f>IF(slip!I162&lt;&gt;"",slip!I162,"")</f>
        <v/>
      </c>
    </row>
    <row r="156" spans="1:8" x14ac:dyDescent="0.25">
      <c r="A156" s="1" t="str">
        <f>IF(slip!B163&lt;&gt;"",slip!A163,"")</f>
        <v/>
      </c>
      <c r="B156" s="1" t="str">
        <f>IF(slip!B163&lt;&gt;"",slip!B163,"")</f>
        <v/>
      </c>
      <c r="C156" s="1" t="str">
        <f>IF(slip!D163&lt;&gt;"",slip!D163,"")</f>
        <v/>
      </c>
      <c r="D156" s="24" t="str">
        <f>IF(slip!E163&lt;&gt;"",slip!E163,"")</f>
        <v/>
      </c>
      <c r="E156" s="24" t="str">
        <f>IF(slip!F163&lt;&gt;"",slip!F163,"")</f>
        <v/>
      </c>
      <c r="F156" s="1" t="str">
        <f>IF(slip!G163&lt;&gt;"",slip!G163,"")</f>
        <v/>
      </c>
      <c r="G156" s="1" t="str">
        <f>IF(slip!H163&lt;&gt;"",slip!H163,"")</f>
        <v/>
      </c>
      <c r="H156" s="24" t="str">
        <f>IF(slip!I163&lt;&gt;"",slip!I163,"")</f>
        <v/>
      </c>
    </row>
    <row r="157" spans="1:8" x14ac:dyDescent="0.25">
      <c r="A157" s="1" t="str">
        <f>IF(slip!B164&lt;&gt;"",slip!A164,"")</f>
        <v/>
      </c>
      <c r="B157" s="1" t="str">
        <f>IF(slip!B164&lt;&gt;"",slip!B164,"")</f>
        <v/>
      </c>
      <c r="C157" s="1" t="str">
        <f>IF(slip!D164&lt;&gt;"",slip!D164,"")</f>
        <v/>
      </c>
      <c r="D157" s="24" t="str">
        <f>IF(slip!E164&lt;&gt;"",slip!E164,"")</f>
        <v/>
      </c>
      <c r="E157" s="24" t="str">
        <f>IF(slip!F164&lt;&gt;"",slip!F164,"")</f>
        <v/>
      </c>
      <c r="F157" s="1" t="str">
        <f>IF(slip!G164&lt;&gt;"",slip!G164,"")</f>
        <v/>
      </c>
      <c r="G157" s="1" t="str">
        <f>IF(slip!H164&lt;&gt;"",slip!H164,"")</f>
        <v/>
      </c>
      <c r="H157" s="24" t="str">
        <f>IF(slip!I164&lt;&gt;"",slip!I164,"")</f>
        <v/>
      </c>
    </row>
    <row r="158" spans="1:8" x14ac:dyDescent="0.25">
      <c r="A158" s="1" t="str">
        <f>IF(slip!B165&lt;&gt;"",slip!A165,"")</f>
        <v/>
      </c>
      <c r="B158" s="1" t="str">
        <f>IF(slip!B165&lt;&gt;"",slip!B165,"")</f>
        <v/>
      </c>
      <c r="C158" s="1" t="str">
        <f>IF(slip!D165&lt;&gt;"",slip!D165,"")</f>
        <v/>
      </c>
      <c r="D158" s="24" t="str">
        <f>IF(slip!E165&lt;&gt;"",slip!E165,"")</f>
        <v/>
      </c>
      <c r="E158" s="24" t="str">
        <f>IF(slip!F165&lt;&gt;"",slip!F165,"")</f>
        <v/>
      </c>
      <c r="F158" s="1" t="str">
        <f>IF(slip!G165&lt;&gt;"",slip!G165,"")</f>
        <v/>
      </c>
      <c r="G158" s="1" t="str">
        <f>IF(slip!H165&lt;&gt;"",slip!H165,"")</f>
        <v/>
      </c>
      <c r="H158" s="24" t="str">
        <f>IF(slip!I165&lt;&gt;"",slip!I165,"")</f>
        <v/>
      </c>
    </row>
    <row r="159" spans="1:8" x14ac:dyDescent="0.25">
      <c r="A159" s="1" t="str">
        <f>IF(slip!B166&lt;&gt;"",slip!A166,"")</f>
        <v/>
      </c>
      <c r="B159" s="1" t="str">
        <f>IF(slip!B166&lt;&gt;"",slip!B166,"")</f>
        <v/>
      </c>
      <c r="C159" s="1" t="str">
        <f>IF(slip!D166&lt;&gt;"",slip!D166,"")</f>
        <v/>
      </c>
      <c r="D159" s="24" t="str">
        <f>IF(slip!E166&lt;&gt;"",slip!E166,"")</f>
        <v/>
      </c>
      <c r="E159" s="24" t="str">
        <f>IF(slip!F166&lt;&gt;"",slip!F166,"")</f>
        <v/>
      </c>
      <c r="F159" s="1" t="str">
        <f>IF(slip!G166&lt;&gt;"",slip!G166,"")</f>
        <v/>
      </c>
      <c r="G159" s="1" t="str">
        <f>IF(slip!H166&lt;&gt;"",slip!H166,"")</f>
        <v/>
      </c>
      <c r="H159" s="24" t="str">
        <f>IF(slip!I166&lt;&gt;"",slip!I166,"")</f>
        <v/>
      </c>
    </row>
    <row r="160" spans="1:8" x14ac:dyDescent="0.25">
      <c r="A160" s="1" t="str">
        <f>IF(slip!B167&lt;&gt;"",slip!A167,"")</f>
        <v/>
      </c>
      <c r="B160" s="1" t="str">
        <f>IF(slip!B167&lt;&gt;"",slip!B167,"")</f>
        <v/>
      </c>
      <c r="C160" s="1" t="str">
        <f>IF(slip!D167&lt;&gt;"",slip!D167,"")</f>
        <v/>
      </c>
      <c r="D160" s="24" t="str">
        <f>IF(slip!E167&lt;&gt;"",slip!E167,"")</f>
        <v/>
      </c>
      <c r="E160" s="24" t="str">
        <f>IF(slip!F167&lt;&gt;"",slip!F167,"")</f>
        <v/>
      </c>
      <c r="F160" s="1" t="str">
        <f>IF(slip!G167&lt;&gt;"",slip!G167,"")</f>
        <v/>
      </c>
      <c r="G160" s="1" t="str">
        <f>IF(slip!H167&lt;&gt;"",slip!H167,"")</f>
        <v/>
      </c>
      <c r="H160" s="24" t="str">
        <f>IF(slip!I167&lt;&gt;"",slip!I167,"")</f>
        <v/>
      </c>
    </row>
    <row r="161" spans="1:8" x14ac:dyDescent="0.25">
      <c r="A161" s="1" t="str">
        <f>IF(slip!B168&lt;&gt;"",slip!A168,"")</f>
        <v/>
      </c>
      <c r="B161" s="1" t="str">
        <f>IF(slip!B168&lt;&gt;"",slip!B168,"")</f>
        <v/>
      </c>
      <c r="C161" s="1" t="str">
        <f>IF(slip!D168&lt;&gt;"",slip!D168,"")</f>
        <v/>
      </c>
      <c r="D161" s="24" t="str">
        <f>IF(slip!E168&lt;&gt;"",slip!E168,"")</f>
        <v/>
      </c>
      <c r="E161" s="24" t="str">
        <f>IF(slip!F168&lt;&gt;"",slip!F168,"")</f>
        <v/>
      </c>
      <c r="F161" s="1" t="str">
        <f>IF(slip!G168&lt;&gt;"",slip!G168,"")</f>
        <v/>
      </c>
      <c r="G161" s="1" t="str">
        <f>IF(slip!H168&lt;&gt;"",slip!H168,"")</f>
        <v/>
      </c>
      <c r="H161" s="24" t="str">
        <f>IF(slip!I168&lt;&gt;"",slip!I168,"")</f>
        <v/>
      </c>
    </row>
    <row r="162" spans="1:8" x14ac:dyDescent="0.25">
      <c r="A162" s="1" t="str">
        <f>IF(slip!B169&lt;&gt;"",slip!A169,"")</f>
        <v/>
      </c>
      <c r="B162" s="1" t="str">
        <f>IF(slip!B169&lt;&gt;"",slip!B169,"")</f>
        <v/>
      </c>
      <c r="C162" s="1" t="str">
        <f>IF(slip!D169&lt;&gt;"",slip!D169,"")</f>
        <v/>
      </c>
      <c r="D162" s="24" t="str">
        <f>IF(slip!E169&lt;&gt;"",slip!E169,"")</f>
        <v/>
      </c>
      <c r="E162" s="24" t="str">
        <f>IF(slip!F169&lt;&gt;"",slip!F169,"")</f>
        <v/>
      </c>
      <c r="F162" s="1" t="str">
        <f>IF(slip!G169&lt;&gt;"",slip!G169,"")</f>
        <v/>
      </c>
      <c r="G162" s="1" t="str">
        <f>IF(slip!H169&lt;&gt;"",slip!H169,"")</f>
        <v/>
      </c>
      <c r="H162" s="24" t="str">
        <f>IF(slip!I169&lt;&gt;"",slip!I169,"")</f>
        <v/>
      </c>
    </row>
    <row r="163" spans="1:8" x14ac:dyDescent="0.25">
      <c r="A163" s="1" t="str">
        <f>IF(slip!B170&lt;&gt;"",slip!A170,"")</f>
        <v/>
      </c>
      <c r="B163" s="1" t="str">
        <f>IF(slip!B170&lt;&gt;"",slip!B170,"")</f>
        <v/>
      </c>
      <c r="C163" s="1" t="str">
        <f>IF(slip!D170&lt;&gt;"",slip!D170,"")</f>
        <v/>
      </c>
      <c r="D163" s="24" t="str">
        <f>IF(slip!E170&lt;&gt;"",slip!E170,"")</f>
        <v/>
      </c>
      <c r="E163" s="24" t="str">
        <f>IF(slip!F170&lt;&gt;"",slip!F170,"")</f>
        <v/>
      </c>
      <c r="F163" s="1" t="str">
        <f>IF(slip!G170&lt;&gt;"",slip!G170,"")</f>
        <v/>
      </c>
      <c r="G163" s="1" t="str">
        <f>IF(slip!H170&lt;&gt;"",slip!H170,"")</f>
        <v/>
      </c>
      <c r="H163" s="24" t="str">
        <f>IF(slip!I170&lt;&gt;"",slip!I170,"")</f>
        <v/>
      </c>
    </row>
    <row r="164" spans="1:8" x14ac:dyDescent="0.25">
      <c r="A164" s="1" t="str">
        <f>IF(slip!B171&lt;&gt;"",slip!A171,"")</f>
        <v/>
      </c>
      <c r="B164" s="1" t="str">
        <f>IF(slip!B171&lt;&gt;"",slip!B171,"")</f>
        <v/>
      </c>
      <c r="C164" s="1" t="str">
        <f>IF(slip!D171&lt;&gt;"",slip!D171,"")</f>
        <v/>
      </c>
      <c r="D164" s="24" t="str">
        <f>IF(slip!E171&lt;&gt;"",slip!E171,"")</f>
        <v/>
      </c>
      <c r="E164" s="24" t="str">
        <f>IF(slip!F171&lt;&gt;"",slip!F171,"")</f>
        <v/>
      </c>
      <c r="F164" s="1" t="str">
        <f>IF(slip!G171&lt;&gt;"",slip!G171,"")</f>
        <v/>
      </c>
      <c r="G164" s="1" t="str">
        <f>IF(slip!H171&lt;&gt;"",slip!H171,"")</f>
        <v/>
      </c>
      <c r="H164" s="24" t="str">
        <f>IF(slip!I171&lt;&gt;"",slip!I171,"")</f>
        <v/>
      </c>
    </row>
    <row r="165" spans="1:8" x14ac:dyDescent="0.25">
      <c r="A165" s="1" t="str">
        <f>IF(slip!B172&lt;&gt;"",slip!A172,"")</f>
        <v/>
      </c>
      <c r="B165" s="1" t="str">
        <f>IF(slip!B172&lt;&gt;"",slip!B172,"")</f>
        <v/>
      </c>
      <c r="C165" s="1" t="str">
        <f>IF(slip!D172&lt;&gt;"",slip!D172,"")</f>
        <v/>
      </c>
      <c r="D165" s="24" t="str">
        <f>IF(slip!E172&lt;&gt;"",slip!E172,"")</f>
        <v/>
      </c>
      <c r="E165" s="24" t="str">
        <f>IF(slip!F172&lt;&gt;"",slip!F172,"")</f>
        <v/>
      </c>
      <c r="F165" s="1" t="str">
        <f>IF(slip!G172&lt;&gt;"",slip!G172,"")</f>
        <v/>
      </c>
      <c r="G165" s="1" t="str">
        <f>IF(slip!H172&lt;&gt;"",slip!H172,"")</f>
        <v/>
      </c>
      <c r="H165" s="24" t="str">
        <f>IF(slip!I172&lt;&gt;"",slip!I172,"")</f>
        <v/>
      </c>
    </row>
    <row r="166" spans="1:8" x14ac:dyDescent="0.25">
      <c r="A166" s="1" t="str">
        <f>IF(slip!B173&lt;&gt;"",slip!A173,"")</f>
        <v/>
      </c>
      <c r="B166" s="1" t="str">
        <f>IF(slip!B173&lt;&gt;"",slip!B173,"")</f>
        <v/>
      </c>
      <c r="C166" s="1" t="str">
        <f>IF(slip!D173&lt;&gt;"",slip!D173,"")</f>
        <v/>
      </c>
      <c r="D166" s="24" t="str">
        <f>IF(slip!E173&lt;&gt;"",slip!E173,"")</f>
        <v/>
      </c>
      <c r="E166" s="24" t="str">
        <f>IF(slip!F173&lt;&gt;"",slip!F173,"")</f>
        <v/>
      </c>
      <c r="F166" s="1" t="str">
        <f>IF(slip!G173&lt;&gt;"",slip!G173,"")</f>
        <v/>
      </c>
      <c r="G166" s="1" t="str">
        <f>IF(slip!H173&lt;&gt;"",slip!H173,"")</f>
        <v/>
      </c>
      <c r="H166" s="24" t="str">
        <f>IF(slip!I173&lt;&gt;"",slip!I173,"")</f>
        <v/>
      </c>
    </row>
    <row r="167" spans="1:8" x14ac:dyDescent="0.25">
      <c r="A167" s="1" t="str">
        <f>IF(slip!B174&lt;&gt;"",slip!A174,"")</f>
        <v/>
      </c>
      <c r="B167" s="1" t="str">
        <f>IF(slip!B174&lt;&gt;"",slip!B174,"")</f>
        <v/>
      </c>
      <c r="C167" s="1" t="str">
        <f>IF(slip!D174&lt;&gt;"",slip!D174,"")</f>
        <v/>
      </c>
      <c r="D167" s="24" t="str">
        <f>IF(slip!E174&lt;&gt;"",slip!E174,"")</f>
        <v/>
      </c>
      <c r="E167" s="24" t="str">
        <f>IF(slip!F174&lt;&gt;"",slip!F174,"")</f>
        <v/>
      </c>
      <c r="F167" s="1" t="str">
        <f>IF(slip!G174&lt;&gt;"",slip!G174,"")</f>
        <v/>
      </c>
      <c r="G167" s="1" t="str">
        <f>IF(slip!H174&lt;&gt;"",slip!H174,"")</f>
        <v/>
      </c>
      <c r="H167" s="24" t="str">
        <f>IF(slip!I174&lt;&gt;"",slip!I174,"")</f>
        <v/>
      </c>
    </row>
    <row r="168" spans="1:8" x14ac:dyDescent="0.25">
      <c r="A168" s="1" t="str">
        <f>IF(slip!B175&lt;&gt;"",slip!A175,"")</f>
        <v/>
      </c>
      <c r="B168" s="1" t="str">
        <f>IF(slip!B175&lt;&gt;"",slip!B175,"")</f>
        <v/>
      </c>
      <c r="C168" s="1" t="str">
        <f>IF(slip!D175&lt;&gt;"",slip!D175,"")</f>
        <v/>
      </c>
      <c r="D168" s="24" t="str">
        <f>IF(slip!E175&lt;&gt;"",slip!E175,"")</f>
        <v/>
      </c>
      <c r="E168" s="24" t="str">
        <f>IF(slip!F175&lt;&gt;"",slip!F175,"")</f>
        <v/>
      </c>
      <c r="F168" s="1" t="str">
        <f>IF(slip!G175&lt;&gt;"",slip!G175,"")</f>
        <v/>
      </c>
      <c r="G168" s="1" t="str">
        <f>IF(slip!H175&lt;&gt;"",slip!H175,"")</f>
        <v/>
      </c>
      <c r="H168" s="24" t="str">
        <f>IF(slip!I175&lt;&gt;"",slip!I175,"")</f>
        <v/>
      </c>
    </row>
    <row r="169" spans="1:8" x14ac:dyDescent="0.25">
      <c r="A169" s="1" t="str">
        <f>IF(slip!B176&lt;&gt;"",slip!A176,"")</f>
        <v/>
      </c>
      <c r="B169" s="1" t="str">
        <f>IF(slip!B176&lt;&gt;"",slip!B176,"")</f>
        <v/>
      </c>
      <c r="C169" s="1" t="str">
        <f>IF(slip!D176&lt;&gt;"",slip!D176,"")</f>
        <v/>
      </c>
      <c r="D169" s="24" t="str">
        <f>IF(slip!E176&lt;&gt;"",slip!E176,"")</f>
        <v/>
      </c>
      <c r="E169" s="24" t="str">
        <f>IF(slip!F176&lt;&gt;"",slip!F176,"")</f>
        <v/>
      </c>
      <c r="F169" s="1" t="str">
        <f>IF(slip!G176&lt;&gt;"",slip!G176,"")</f>
        <v/>
      </c>
      <c r="G169" s="1" t="str">
        <f>IF(slip!H176&lt;&gt;"",slip!H176,"")</f>
        <v/>
      </c>
      <c r="H169" s="24" t="str">
        <f>IF(slip!I176&lt;&gt;"",slip!I176,"")</f>
        <v/>
      </c>
    </row>
    <row r="170" spans="1:8" x14ac:dyDescent="0.25">
      <c r="A170" s="1" t="str">
        <f>IF(slip!B177&lt;&gt;"",slip!A177,"")</f>
        <v/>
      </c>
      <c r="B170" s="1" t="str">
        <f>IF(slip!B177&lt;&gt;"",slip!B177,"")</f>
        <v/>
      </c>
      <c r="C170" s="1" t="str">
        <f>IF(slip!D177&lt;&gt;"",slip!D177,"")</f>
        <v/>
      </c>
      <c r="D170" s="24" t="str">
        <f>IF(slip!E177&lt;&gt;"",slip!E177,"")</f>
        <v/>
      </c>
      <c r="E170" s="24" t="str">
        <f>IF(slip!F177&lt;&gt;"",slip!F177,"")</f>
        <v/>
      </c>
      <c r="F170" s="1" t="str">
        <f>IF(slip!G177&lt;&gt;"",slip!G177,"")</f>
        <v/>
      </c>
      <c r="G170" s="1" t="str">
        <f>IF(slip!H177&lt;&gt;"",slip!H177,"")</f>
        <v/>
      </c>
      <c r="H170" s="24" t="str">
        <f>IF(slip!I177&lt;&gt;"",slip!I177,"")</f>
        <v/>
      </c>
    </row>
    <row r="171" spans="1:8" x14ac:dyDescent="0.25">
      <c r="A171" s="1" t="str">
        <f>IF(slip!B178&lt;&gt;"",slip!A178,"")</f>
        <v/>
      </c>
      <c r="B171" s="1" t="str">
        <f>IF(slip!B178&lt;&gt;"",slip!B178,"")</f>
        <v/>
      </c>
      <c r="C171" s="1" t="str">
        <f>IF(slip!D178&lt;&gt;"",slip!D178,"")</f>
        <v/>
      </c>
      <c r="D171" s="24" t="str">
        <f>IF(slip!E178&lt;&gt;"",slip!E178,"")</f>
        <v/>
      </c>
      <c r="E171" s="24" t="str">
        <f>IF(slip!F178&lt;&gt;"",slip!F178,"")</f>
        <v/>
      </c>
      <c r="F171" s="1" t="str">
        <f>IF(slip!G178&lt;&gt;"",slip!G178,"")</f>
        <v/>
      </c>
      <c r="G171" s="1" t="str">
        <f>IF(slip!H178&lt;&gt;"",slip!H178,"")</f>
        <v/>
      </c>
      <c r="H171" s="24" t="str">
        <f>IF(slip!I178&lt;&gt;"",slip!I178,"")</f>
        <v/>
      </c>
    </row>
    <row r="172" spans="1:8" x14ac:dyDescent="0.25">
      <c r="A172" s="1" t="str">
        <f>IF(slip!B179&lt;&gt;"",slip!A179,"")</f>
        <v/>
      </c>
      <c r="B172" s="1" t="str">
        <f>IF(slip!B179&lt;&gt;"",slip!B179,"")</f>
        <v/>
      </c>
      <c r="C172" s="1" t="str">
        <f>IF(slip!D179&lt;&gt;"",slip!D179,"")</f>
        <v/>
      </c>
      <c r="D172" s="24" t="str">
        <f>IF(slip!E179&lt;&gt;"",slip!E179,"")</f>
        <v/>
      </c>
      <c r="E172" s="24" t="str">
        <f>IF(slip!F179&lt;&gt;"",slip!F179,"")</f>
        <v/>
      </c>
      <c r="F172" s="1" t="str">
        <f>IF(slip!G179&lt;&gt;"",slip!G179,"")</f>
        <v/>
      </c>
      <c r="G172" s="1" t="str">
        <f>IF(slip!H179&lt;&gt;"",slip!H179,"")</f>
        <v/>
      </c>
      <c r="H172" s="24" t="str">
        <f>IF(slip!I179&lt;&gt;"",slip!I179,"")</f>
        <v/>
      </c>
    </row>
    <row r="173" spans="1:8" x14ac:dyDescent="0.25">
      <c r="A173" s="1" t="str">
        <f>IF(slip!B180&lt;&gt;"",slip!A180,"")</f>
        <v/>
      </c>
      <c r="B173" s="1" t="str">
        <f>IF(slip!B180&lt;&gt;"",slip!B180,"")</f>
        <v/>
      </c>
      <c r="C173" s="1" t="str">
        <f>IF(slip!D180&lt;&gt;"",slip!D180,"")</f>
        <v/>
      </c>
      <c r="D173" s="24" t="str">
        <f>IF(slip!E180&lt;&gt;"",slip!E180,"")</f>
        <v/>
      </c>
      <c r="E173" s="24" t="str">
        <f>IF(slip!F180&lt;&gt;"",slip!F180,"")</f>
        <v/>
      </c>
      <c r="F173" s="1" t="str">
        <f>IF(slip!G180&lt;&gt;"",slip!G180,"")</f>
        <v/>
      </c>
      <c r="G173" s="1" t="str">
        <f>IF(slip!H180&lt;&gt;"",slip!H180,"")</f>
        <v/>
      </c>
      <c r="H173" s="24" t="str">
        <f>IF(slip!I180&lt;&gt;"",slip!I180,"")</f>
        <v/>
      </c>
    </row>
    <row r="174" spans="1:8" x14ac:dyDescent="0.25">
      <c r="A174" s="1" t="str">
        <f>IF(slip!B181&lt;&gt;"",slip!A181,"")</f>
        <v/>
      </c>
      <c r="B174" s="1" t="str">
        <f>IF(slip!B181&lt;&gt;"",slip!B181,"")</f>
        <v/>
      </c>
      <c r="C174" s="1" t="str">
        <f>IF(slip!D181&lt;&gt;"",slip!D181,"")</f>
        <v/>
      </c>
      <c r="D174" s="24" t="str">
        <f>IF(slip!E181&lt;&gt;"",slip!E181,"")</f>
        <v/>
      </c>
      <c r="E174" s="24" t="str">
        <f>IF(slip!F181&lt;&gt;"",slip!F181,"")</f>
        <v/>
      </c>
      <c r="F174" s="1" t="str">
        <f>IF(slip!G181&lt;&gt;"",slip!G181,"")</f>
        <v/>
      </c>
      <c r="G174" s="1" t="str">
        <f>IF(slip!H181&lt;&gt;"",slip!H181,"")</f>
        <v/>
      </c>
      <c r="H174" s="24" t="str">
        <f>IF(slip!I181&lt;&gt;"",slip!I181,"")</f>
        <v/>
      </c>
    </row>
    <row r="175" spans="1:8" x14ac:dyDescent="0.25">
      <c r="A175" s="1" t="str">
        <f>IF(slip!B182&lt;&gt;"",slip!A182,"")</f>
        <v/>
      </c>
      <c r="B175" s="1" t="str">
        <f>IF(slip!B182&lt;&gt;"",slip!B182,"")</f>
        <v/>
      </c>
      <c r="C175" s="1" t="str">
        <f>IF(slip!D182&lt;&gt;"",slip!D182,"")</f>
        <v/>
      </c>
      <c r="D175" s="24" t="str">
        <f>IF(slip!E182&lt;&gt;"",slip!E182,"")</f>
        <v/>
      </c>
      <c r="E175" s="24" t="str">
        <f>IF(slip!F182&lt;&gt;"",slip!F182,"")</f>
        <v/>
      </c>
      <c r="F175" s="1" t="str">
        <f>IF(slip!G182&lt;&gt;"",slip!G182,"")</f>
        <v/>
      </c>
      <c r="G175" s="1" t="str">
        <f>IF(slip!H182&lt;&gt;"",slip!H182,"")</f>
        <v/>
      </c>
      <c r="H175" s="24" t="str">
        <f>IF(slip!I182&lt;&gt;"",slip!I182,"")</f>
        <v/>
      </c>
    </row>
    <row r="176" spans="1:8" x14ac:dyDescent="0.25">
      <c r="A176" s="1" t="str">
        <f>IF(slip!B183&lt;&gt;"",slip!A183,"")</f>
        <v/>
      </c>
      <c r="B176" s="1" t="str">
        <f>IF(slip!B183&lt;&gt;"",slip!B183,"")</f>
        <v/>
      </c>
      <c r="C176" s="1" t="str">
        <f>IF(slip!D183&lt;&gt;"",slip!D183,"")</f>
        <v/>
      </c>
      <c r="D176" s="24" t="str">
        <f>IF(slip!E183&lt;&gt;"",slip!E183,"")</f>
        <v/>
      </c>
      <c r="E176" s="24" t="str">
        <f>IF(slip!F183&lt;&gt;"",slip!F183,"")</f>
        <v/>
      </c>
      <c r="F176" s="1" t="str">
        <f>IF(slip!G183&lt;&gt;"",slip!G183,"")</f>
        <v/>
      </c>
      <c r="G176" s="1" t="str">
        <f>IF(slip!H183&lt;&gt;"",slip!H183,"")</f>
        <v/>
      </c>
      <c r="H176" s="24" t="str">
        <f>IF(slip!I183&lt;&gt;"",slip!I183,"")</f>
        <v/>
      </c>
    </row>
    <row r="177" spans="1:8" x14ac:dyDescent="0.25">
      <c r="A177" s="1" t="str">
        <f>IF(slip!B184&lt;&gt;"",slip!A184,"")</f>
        <v/>
      </c>
      <c r="B177" s="1" t="str">
        <f>IF(slip!B184&lt;&gt;"",slip!B184,"")</f>
        <v/>
      </c>
      <c r="C177" s="1" t="str">
        <f>IF(slip!D184&lt;&gt;"",slip!D184,"")</f>
        <v/>
      </c>
      <c r="D177" s="24" t="str">
        <f>IF(slip!E184&lt;&gt;"",slip!E184,"")</f>
        <v/>
      </c>
      <c r="E177" s="24" t="str">
        <f>IF(slip!F184&lt;&gt;"",slip!F184,"")</f>
        <v/>
      </c>
      <c r="F177" s="1" t="str">
        <f>IF(slip!G184&lt;&gt;"",slip!G184,"")</f>
        <v/>
      </c>
      <c r="G177" s="1" t="str">
        <f>IF(slip!H184&lt;&gt;"",slip!H184,"")</f>
        <v/>
      </c>
      <c r="H177" s="24" t="str">
        <f>IF(slip!I184&lt;&gt;"",slip!I184,"")</f>
        <v/>
      </c>
    </row>
    <row r="178" spans="1:8" x14ac:dyDescent="0.25">
      <c r="A178" s="1" t="str">
        <f>IF(slip!B185&lt;&gt;"",slip!A185,"")</f>
        <v/>
      </c>
      <c r="B178" s="1" t="str">
        <f>IF(slip!B185&lt;&gt;"",slip!B185,"")</f>
        <v/>
      </c>
      <c r="C178" s="1" t="str">
        <f>IF(slip!D185&lt;&gt;"",slip!D185,"")</f>
        <v/>
      </c>
      <c r="D178" s="24" t="str">
        <f>IF(slip!E185&lt;&gt;"",slip!E185,"")</f>
        <v/>
      </c>
      <c r="E178" s="24" t="str">
        <f>IF(slip!F185&lt;&gt;"",slip!F185,"")</f>
        <v/>
      </c>
      <c r="F178" s="1" t="str">
        <f>IF(slip!G185&lt;&gt;"",slip!G185,"")</f>
        <v/>
      </c>
      <c r="G178" s="1" t="str">
        <f>IF(slip!H185&lt;&gt;"",slip!H185,"")</f>
        <v/>
      </c>
      <c r="H178" s="24" t="str">
        <f>IF(slip!I185&lt;&gt;"",slip!I185,"")</f>
        <v/>
      </c>
    </row>
    <row r="179" spans="1:8" x14ac:dyDescent="0.25">
      <c r="A179" s="1" t="str">
        <f>IF(slip!B186&lt;&gt;"",slip!A186,"")</f>
        <v/>
      </c>
      <c r="B179" s="1" t="str">
        <f>IF(slip!B186&lt;&gt;"",slip!B186,"")</f>
        <v/>
      </c>
      <c r="C179" s="1" t="str">
        <f>IF(slip!D186&lt;&gt;"",slip!D186,"")</f>
        <v/>
      </c>
      <c r="D179" s="24" t="str">
        <f>IF(slip!E186&lt;&gt;"",slip!E186,"")</f>
        <v/>
      </c>
      <c r="E179" s="24" t="str">
        <f>IF(slip!F186&lt;&gt;"",slip!F186,"")</f>
        <v/>
      </c>
      <c r="F179" s="1" t="str">
        <f>IF(slip!G186&lt;&gt;"",slip!G186,"")</f>
        <v/>
      </c>
      <c r="G179" s="1" t="str">
        <f>IF(slip!H186&lt;&gt;"",slip!H186,"")</f>
        <v/>
      </c>
      <c r="H179" s="24" t="str">
        <f>IF(slip!I186&lt;&gt;"",slip!I186,"")</f>
        <v/>
      </c>
    </row>
    <row r="180" spans="1:8" x14ac:dyDescent="0.25">
      <c r="A180" s="1" t="str">
        <f>IF(slip!B187&lt;&gt;"",slip!A187,"")</f>
        <v/>
      </c>
      <c r="B180" s="1" t="str">
        <f>IF(slip!B187&lt;&gt;"",slip!B187,"")</f>
        <v/>
      </c>
      <c r="C180" s="1" t="str">
        <f>IF(slip!D187&lt;&gt;"",slip!D187,"")</f>
        <v/>
      </c>
      <c r="D180" s="24" t="str">
        <f>IF(slip!E187&lt;&gt;"",slip!E187,"")</f>
        <v/>
      </c>
      <c r="E180" s="24" t="str">
        <f>IF(slip!F187&lt;&gt;"",slip!F187,"")</f>
        <v/>
      </c>
      <c r="F180" s="1" t="str">
        <f>IF(slip!G187&lt;&gt;"",slip!G187,"")</f>
        <v/>
      </c>
      <c r="G180" s="1" t="str">
        <f>IF(slip!H187&lt;&gt;"",slip!H187,"")</f>
        <v/>
      </c>
      <c r="H180" s="24" t="str">
        <f>IF(slip!I187&lt;&gt;"",slip!I187,"")</f>
        <v/>
      </c>
    </row>
    <row r="181" spans="1:8" x14ac:dyDescent="0.25">
      <c r="A181" s="1" t="str">
        <f>IF(slip!B188&lt;&gt;"",slip!A188,"")</f>
        <v/>
      </c>
      <c r="B181" s="1" t="str">
        <f>IF(slip!B188&lt;&gt;"",slip!B188,"")</f>
        <v/>
      </c>
      <c r="C181" s="1" t="str">
        <f>IF(slip!D188&lt;&gt;"",slip!D188,"")</f>
        <v/>
      </c>
      <c r="D181" s="24" t="str">
        <f>IF(slip!E188&lt;&gt;"",slip!E188,"")</f>
        <v/>
      </c>
      <c r="E181" s="24" t="str">
        <f>IF(slip!F188&lt;&gt;"",slip!F188,"")</f>
        <v/>
      </c>
      <c r="F181" s="1" t="str">
        <f>IF(slip!G188&lt;&gt;"",slip!G188,"")</f>
        <v/>
      </c>
      <c r="G181" s="1" t="str">
        <f>IF(slip!H188&lt;&gt;"",slip!H188,"")</f>
        <v/>
      </c>
      <c r="H181" s="24" t="str">
        <f>IF(slip!I188&lt;&gt;"",slip!I188,"")</f>
        <v/>
      </c>
    </row>
    <row r="182" spans="1:8" x14ac:dyDescent="0.25">
      <c r="A182" s="1" t="str">
        <f>IF(slip!B189&lt;&gt;"",slip!A189,"")</f>
        <v/>
      </c>
      <c r="B182" s="1" t="str">
        <f>IF(slip!B189&lt;&gt;"",slip!B189,"")</f>
        <v/>
      </c>
      <c r="C182" s="1" t="str">
        <f>IF(slip!D189&lt;&gt;"",slip!D189,"")</f>
        <v/>
      </c>
      <c r="D182" s="24" t="str">
        <f>IF(slip!E189&lt;&gt;"",slip!E189,"")</f>
        <v/>
      </c>
      <c r="E182" s="24" t="str">
        <f>IF(slip!F189&lt;&gt;"",slip!F189,"")</f>
        <v/>
      </c>
      <c r="F182" s="1" t="str">
        <f>IF(slip!G189&lt;&gt;"",slip!G189,"")</f>
        <v/>
      </c>
      <c r="G182" s="1" t="str">
        <f>IF(slip!H189&lt;&gt;"",slip!H189,"")</f>
        <v/>
      </c>
      <c r="H182" s="24" t="str">
        <f>IF(slip!I189&lt;&gt;"",slip!I189,"")</f>
        <v/>
      </c>
    </row>
    <row r="183" spans="1:8" x14ac:dyDescent="0.25">
      <c r="A183" s="1" t="str">
        <f>IF(slip!B190&lt;&gt;"",slip!A190,"")</f>
        <v/>
      </c>
      <c r="B183" s="1" t="str">
        <f>IF(slip!B190&lt;&gt;"",slip!B190,"")</f>
        <v/>
      </c>
      <c r="C183" s="1" t="str">
        <f>IF(slip!D190&lt;&gt;"",slip!D190,"")</f>
        <v/>
      </c>
      <c r="D183" s="24" t="str">
        <f>IF(slip!E190&lt;&gt;"",slip!E190,"")</f>
        <v/>
      </c>
      <c r="E183" s="24" t="str">
        <f>IF(slip!F190&lt;&gt;"",slip!F190,"")</f>
        <v/>
      </c>
      <c r="F183" s="1" t="str">
        <f>IF(slip!G190&lt;&gt;"",slip!G190,"")</f>
        <v/>
      </c>
      <c r="G183" s="1" t="str">
        <f>IF(slip!H190&lt;&gt;"",slip!H190,"")</f>
        <v/>
      </c>
      <c r="H183" s="24" t="str">
        <f>IF(slip!I190&lt;&gt;"",slip!I190,"")</f>
        <v/>
      </c>
    </row>
    <row r="184" spans="1:8" x14ac:dyDescent="0.25">
      <c r="A184" s="1" t="str">
        <f>IF(slip!B191&lt;&gt;"",slip!A191,"")</f>
        <v/>
      </c>
      <c r="B184" s="1" t="str">
        <f>IF(slip!B191&lt;&gt;"",slip!B191,"")</f>
        <v/>
      </c>
      <c r="C184" s="1" t="str">
        <f>IF(slip!D191&lt;&gt;"",slip!D191,"")</f>
        <v/>
      </c>
      <c r="D184" s="24" t="str">
        <f>IF(slip!E191&lt;&gt;"",slip!E191,"")</f>
        <v/>
      </c>
      <c r="E184" s="24" t="str">
        <f>IF(slip!F191&lt;&gt;"",slip!F191,"")</f>
        <v/>
      </c>
      <c r="F184" s="1" t="str">
        <f>IF(slip!G191&lt;&gt;"",slip!G191,"")</f>
        <v/>
      </c>
      <c r="G184" s="1" t="str">
        <f>IF(slip!H191&lt;&gt;"",slip!H191,"")</f>
        <v/>
      </c>
      <c r="H184" s="24" t="str">
        <f>IF(slip!I191&lt;&gt;"",slip!I191,"")</f>
        <v/>
      </c>
    </row>
    <row r="185" spans="1:8" x14ac:dyDescent="0.25">
      <c r="A185" s="1" t="str">
        <f>IF(slip!B192&lt;&gt;"",slip!A192,"")</f>
        <v/>
      </c>
      <c r="B185" s="1" t="str">
        <f>IF(slip!B192&lt;&gt;"",slip!B192,"")</f>
        <v/>
      </c>
      <c r="C185" s="1" t="str">
        <f>IF(slip!D192&lt;&gt;"",slip!D192,"")</f>
        <v/>
      </c>
      <c r="D185" s="24" t="str">
        <f>IF(slip!E192&lt;&gt;"",slip!E192,"")</f>
        <v/>
      </c>
      <c r="E185" s="24" t="str">
        <f>IF(slip!F192&lt;&gt;"",slip!F192,"")</f>
        <v/>
      </c>
      <c r="F185" s="1" t="str">
        <f>IF(slip!G192&lt;&gt;"",slip!G192,"")</f>
        <v/>
      </c>
      <c r="G185" s="1" t="str">
        <f>IF(slip!H192&lt;&gt;"",slip!H192,"")</f>
        <v/>
      </c>
      <c r="H185" s="24" t="str">
        <f>IF(slip!I192&lt;&gt;"",slip!I192,"")</f>
        <v/>
      </c>
    </row>
    <row r="186" spans="1:8" x14ac:dyDescent="0.25">
      <c r="A186" s="1" t="str">
        <f>IF(slip!B193&lt;&gt;"",slip!A193,"")</f>
        <v/>
      </c>
      <c r="B186" s="1" t="str">
        <f>IF(slip!B193&lt;&gt;"",slip!B193,"")</f>
        <v/>
      </c>
      <c r="C186" s="1" t="str">
        <f>IF(slip!D193&lt;&gt;"",slip!D193,"")</f>
        <v/>
      </c>
      <c r="D186" s="24" t="str">
        <f>IF(slip!E193&lt;&gt;"",slip!E193,"")</f>
        <v/>
      </c>
      <c r="E186" s="24" t="str">
        <f>IF(slip!F193&lt;&gt;"",slip!F193,"")</f>
        <v/>
      </c>
      <c r="F186" s="1" t="str">
        <f>IF(slip!G193&lt;&gt;"",slip!G193,"")</f>
        <v/>
      </c>
      <c r="G186" s="1" t="str">
        <f>IF(slip!H193&lt;&gt;"",slip!H193,"")</f>
        <v/>
      </c>
      <c r="H186" s="24" t="str">
        <f>IF(slip!I193&lt;&gt;"",slip!I193,"")</f>
        <v/>
      </c>
    </row>
    <row r="187" spans="1:8" x14ac:dyDescent="0.25">
      <c r="A187" s="1" t="str">
        <f>IF(slip!B194&lt;&gt;"",slip!A194,"")</f>
        <v/>
      </c>
      <c r="B187" s="1" t="str">
        <f>IF(slip!B194&lt;&gt;"",slip!B194,"")</f>
        <v/>
      </c>
      <c r="C187" s="1" t="str">
        <f>IF(slip!D194&lt;&gt;"",slip!D194,"")</f>
        <v/>
      </c>
      <c r="D187" s="24" t="str">
        <f>IF(slip!E194&lt;&gt;"",slip!E194,"")</f>
        <v/>
      </c>
      <c r="E187" s="24" t="str">
        <f>IF(slip!F194&lt;&gt;"",slip!F194,"")</f>
        <v/>
      </c>
      <c r="F187" s="1" t="str">
        <f>IF(slip!G194&lt;&gt;"",slip!G194,"")</f>
        <v/>
      </c>
      <c r="G187" s="1" t="str">
        <f>IF(slip!H194&lt;&gt;"",slip!H194,"")</f>
        <v/>
      </c>
      <c r="H187" s="24" t="str">
        <f>IF(slip!I194&lt;&gt;"",slip!I194,"")</f>
        <v/>
      </c>
    </row>
    <row r="188" spans="1:8" x14ac:dyDescent="0.25">
      <c r="A188" s="1" t="str">
        <f>IF(slip!B195&lt;&gt;"",slip!A195,"")</f>
        <v/>
      </c>
      <c r="B188" s="1" t="str">
        <f>IF(slip!B195&lt;&gt;"",slip!B195,"")</f>
        <v/>
      </c>
      <c r="C188" s="1" t="str">
        <f>IF(slip!D195&lt;&gt;"",slip!D195,"")</f>
        <v/>
      </c>
      <c r="D188" s="24" t="str">
        <f>IF(slip!E195&lt;&gt;"",slip!E195,"")</f>
        <v/>
      </c>
      <c r="E188" s="24" t="str">
        <f>IF(slip!F195&lt;&gt;"",slip!F195,"")</f>
        <v/>
      </c>
      <c r="F188" s="1" t="str">
        <f>IF(slip!G195&lt;&gt;"",slip!G195,"")</f>
        <v/>
      </c>
      <c r="G188" s="1" t="str">
        <f>IF(slip!H195&lt;&gt;"",slip!H195,"")</f>
        <v/>
      </c>
      <c r="H188" s="24" t="str">
        <f>IF(slip!I195&lt;&gt;"",slip!I195,"")</f>
        <v/>
      </c>
    </row>
    <row r="189" spans="1:8" x14ac:dyDescent="0.25">
      <c r="A189" s="1" t="str">
        <f>IF(slip!B196&lt;&gt;"",slip!A196,"")</f>
        <v/>
      </c>
      <c r="B189" s="1" t="str">
        <f>IF(slip!B196&lt;&gt;"",slip!B196,"")</f>
        <v/>
      </c>
      <c r="C189" s="1" t="str">
        <f>IF(slip!D196&lt;&gt;"",slip!D196,"")</f>
        <v/>
      </c>
      <c r="D189" s="24" t="str">
        <f>IF(slip!E196&lt;&gt;"",slip!E196,"")</f>
        <v/>
      </c>
      <c r="E189" s="24" t="str">
        <f>IF(slip!F196&lt;&gt;"",slip!F196,"")</f>
        <v/>
      </c>
      <c r="F189" s="1" t="str">
        <f>IF(slip!G196&lt;&gt;"",slip!G196,"")</f>
        <v/>
      </c>
      <c r="G189" s="1" t="str">
        <f>IF(slip!H196&lt;&gt;"",slip!H196,"")</f>
        <v/>
      </c>
      <c r="H189" s="24" t="str">
        <f>IF(slip!I196&lt;&gt;"",slip!I196,"")</f>
        <v/>
      </c>
    </row>
    <row r="190" spans="1:8" x14ac:dyDescent="0.25">
      <c r="A190" s="1" t="str">
        <f>IF(slip!B197&lt;&gt;"",slip!A197,"")</f>
        <v/>
      </c>
      <c r="B190" s="1" t="str">
        <f>IF(slip!B197&lt;&gt;"",slip!B197,"")</f>
        <v/>
      </c>
      <c r="C190" s="1" t="str">
        <f>IF(slip!D197&lt;&gt;"",slip!D197,"")</f>
        <v/>
      </c>
      <c r="D190" s="24" t="str">
        <f>IF(slip!E197&lt;&gt;"",slip!E197,"")</f>
        <v/>
      </c>
      <c r="E190" s="24" t="str">
        <f>IF(slip!F197&lt;&gt;"",slip!F197,"")</f>
        <v/>
      </c>
      <c r="F190" s="1" t="str">
        <f>IF(slip!G197&lt;&gt;"",slip!G197,"")</f>
        <v/>
      </c>
      <c r="G190" s="1" t="str">
        <f>IF(slip!H197&lt;&gt;"",slip!H197,"")</f>
        <v/>
      </c>
      <c r="H190" s="24" t="str">
        <f>IF(slip!I197&lt;&gt;"",slip!I197,"")</f>
        <v/>
      </c>
    </row>
    <row r="191" spans="1:8" x14ac:dyDescent="0.25">
      <c r="A191" s="1" t="str">
        <f>IF(slip!B198&lt;&gt;"",slip!A198,"")</f>
        <v/>
      </c>
      <c r="B191" s="1" t="str">
        <f>IF(slip!B198&lt;&gt;"",slip!B198,"")</f>
        <v/>
      </c>
      <c r="C191" s="1" t="str">
        <f>IF(slip!D198&lt;&gt;"",slip!D198,"")</f>
        <v/>
      </c>
      <c r="D191" s="24" t="str">
        <f>IF(slip!E198&lt;&gt;"",slip!E198,"")</f>
        <v/>
      </c>
      <c r="E191" s="24" t="str">
        <f>IF(slip!F198&lt;&gt;"",slip!F198,"")</f>
        <v/>
      </c>
      <c r="F191" s="1" t="str">
        <f>IF(slip!G198&lt;&gt;"",slip!G198,"")</f>
        <v/>
      </c>
      <c r="G191" s="1" t="str">
        <f>IF(slip!H198&lt;&gt;"",slip!H198,"")</f>
        <v/>
      </c>
      <c r="H191" s="24" t="str">
        <f>IF(slip!I198&lt;&gt;"",slip!I198,"")</f>
        <v/>
      </c>
    </row>
    <row r="192" spans="1:8" x14ac:dyDescent="0.25">
      <c r="A192" s="1" t="str">
        <f>IF(slip!B199&lt;&gt;"",slip!A199,"")</f>
        <v/>
      </c>
      <c r="B192" s="1" t="str">
        <f>IF(slip!B199&lt;&gt;"",slip!B199,"")</f>
        <v/>
      </c>
      <c r="C192" s="1" t="str">
        <f>IF(slip!D199&lt;&gt;"",slip!D199,"")</f>
        <v/>
      </c>
      <c r="D192" s="24" t="str">
        <f>IF(slip!E199&lt;&gt;"",slip!E199,"")</f>
        <v/>
      </c>
      <c r="E192" s="24" t="str">
        <f>IF(slip!F199&lt;&gt;"",slip!F199,"")</f>
        <v/>
      </c>
      <c r="F192" s="1" t="str">
        <f>IF(slip!G199&lt;&gt;"",slip!G199,"")</f>
        <v/>
      </c>
      <c r="G192" s="1" t="str">
        <f>IF(slip!H199&lt;&gt;"",slip!H199,"")</f>
        <v/>
      </c>
      <c r="H192" s="24" t="str">
        <f>IF(slip!I199&lt;&gt;"",slip!I199,"")</f>
        <v/>
      </c>
    </row>
    <row r="193" spans="1:8" x14ac:dyDescent="0.25">
      <c r="A193" s="1" t="str">
        <f>IF(slip!B200&lt;&gt;"",slip!A200,"")</f>
        <v/>
      </c>
      <c r="B193" s="1" t="str">
        <f>IF(slip!B200&lt;&gt;"",slip!B200,"")</f>
        <v/>
      </c>
      <c r="C193" s="1" t="str">
        <f>IF(slip!D200&lt;&gt;"",slip!D200,"")</f>
        <v/>
      </c>
      <c r="D193" s="24" t="str">
        <f>IF(slip!E200&lt;&gt;"",slip!E200,"")</f>
        <v/>
      </c>
      <c r="E193" s="24" t="str">
        <f>IF(slip!F200&lt;&gt;"",slip!F200,"")</f>
        <v/>
      </c>
      <c r="F193" s="1" t="str">
        <f>IF(slip!G200&lt;&gt;"",slip!G200,"")</f>
        <v/>
      </c>
      <c r="G193" s="1" t="str">
        <f>IF(slip!H200&lt;&gt;"",slip!H200,"")</f>
        <v/>
      </c>
      <c r="H193" s="24" t="str">
        <f>IF(slip!I200&lt;&gt;"",slip!I200,"")</f>
        <v/>
      </c>
    </row>
    <row r="194" spans="1:8" x14ac:dyDescent="0.25">
      <c r="A194" s="1" t="str">
        <f>IF(slip!B201&lt;&gt;"",slip!A201,"")</f>
        <v/>
      </c>
      <c r="B194" s="1" t="str">
        <f>IF(slip!B201&lt;&gt;"",slip!B201,"")</f>
        <v/>
      </c>
      <c r="C194" s="1" t="str">
        <f>IF(slip!D201&lt;&gt;"",slip!D201,"")</f>
        <v/>
      </c>
      <c r="D194" s="24" t="str">
        <f>IF(slip!E201&lt;&gt;"",slip!E201,"")</f>
        <v/>
      </c>
      <c r="E194" s="24" t="str">
        <f>IF(slip!F201&lt;&gt;"",slip!F201,"")</f>
        <v/>
      </c>
      <c r="F194" s="1" t="str">
        <f>IF(slip!G201&lt;&gt;"",slip!G201,"")</f>
        <v/>
      </c>
      <c r="G194" s="1" t="str">
        <f>IF(slip!H201&lt;&gt;"",slip!H201,"")</f>
        <v/>
      </c>
      <c r="H194" s="24" t="str">
        <f>IF(slip!I201&lt;&gt;"",slip!I201,"")</f>
        <v/>
      </c>
    </row>
    <row r="195" spans="1:8" x14ac:dyDescent="0.25">
      <c r="A195" s="1" t="str">
        <f>IF(slip!B202&lt;&gt;"",slip!A202,"")</f>
        <v/>
      </c>
      <c r="B195" s="1" t="str">
        <f>IF(slip!B202&lt;&gt;"",slip!B202,"")</f>
        <v/>
      </c>
      <c r="C195" s="1" t="str">
        <f>IF(slip!D202&lt;&gt;"",slip!D202,"")</f>
        <v/>
      </c>
      <c r="D195" s="24" t="str">
        <f>IF(slip!E202&lt;&gt;"",slip!E202,"")</f>
        <v/>
      </c>
      <c r="E195" s="24" t="str">
        <f>IF(slip!F202&lt;&gt;"",slip!F202,"")</f>
        <v/>
      </c>
      <c r="F195" s="1" t="str">
        <f>IF(slip!G202&lt;&gt;"",slip!G202,"")</f>
        <v/>
      </c>
      <c r="G195" s="1" t="str">
        <f>IF(slip!H202&lt;&gt;"",slip!H202,"")</f>
        <v/>
      </c>
      <c r="H195" s="24" t="str">
        <f>IF(slip!I202&lt;&gt;"",slip!I202,"")</f>
        <v/>
      </c>
    </row>
    <row r="196" spans="1:8" x14ac:dyDescent="0.25">
      <c r="A196" s="1" t="str">
        <f>IF(slip!B203&lt;&gt;"",slip!A203,"")</f>
        <v/>
      </c>
      <c r="B196" s="1" t="str">
        <f>IF(slip!B203&lt;&gt;"",slip!B203,"")</f>
        <v/>
      </c>
      <c r="C196" s="1" t="str">
        <f>IF(slip!D203&lt;&gt;"",slip!D203,"")</f>
        <v/>
      </c>
      <c r="D196" s="24" t="str">
        <f>IF(slip!E203&lt;&gt;"",slip!E203,"")</f>
        <v/>
      </c>
      <c r="E196" s="24" t="str">
        <f>IF(slip!F203&lt;&gt;"",slip!F203,"")</f>
        <v/>
      </c>
      <c r="F196" s="1" t="str">
        <f>IF(slip!G203&lt;&gt;"",slip!G203,"")</f>
        <v/>
      </c>
      <c r="G196" s="1" t="str">
        <f>IF(slip!H203&lt;&gt;"",slip!H203,"")</f>
        <v/>
      </c>
      <c r="H196" s="24" t="str">
        <f>IF(slip!I203&lt;&gt;"",slip!I203,"")</f>
        <v/>
      </c>
    </row>
    <row r="197" spans="1:8" x14ac:dyDescent="0.25">
      <c r="A197" s="1" t="str">
        <f>IF(slip!B204&lt;&gt;"",slip!A204,"")</f>
        <v/>
      </c>
      <c r="B197" s="1" t="str">
        <f>IF(slip!B204&lt;&gt;"",slip!B204,"")</f>
        <v/>
      </c>
      <c r="C197" s="1" t="str">
        <f>IF(slip!D204&lt;&gt;"",slip!D204,"")</f>
        <v/>
      </c>
      <c r="D197" s="24" t="str">
        <f>IF(slip!E204&lt;&gt;"",slip!E204,"")</f>
        <v/>
      </c>
      <c r="E197" s="24" t="str">
        <f>IF(slip!F204&lt;&gt;"",slip!F204,"")</f>
        <v/>
      </c>
      <c r="F197" s="1" t="str">
        <f>IF(slip!G204&lt;&gt;"",slip!G204,"")</f>
        <v/>
      </c>
      <c r="G197" s="1" t="str">
        <f>IF(slip!H204&lt;&gt;"",slip!H204,"")</f>
        <v/>
      </c>
      <c r="H197" s="24" t="str">
        <f>IF(slip!I204&lt;&gt;"",slip!I204,"")</f>
        <v/>
      </c>
    </row>
    <row r="198" spans="1:8" x14ac:dyDescent="0.25">
      <c r="A198" s="1" t="str">
        <f>IF(slip!B205&lt;&gt;"",slip!A205,"")</f>
        <v/>
      </c>
      <c r="B198" s="1" t="str">
        <f>IF(slip!B205&lt;&gt;"",slip!B205,"")</f>
        <v/>
      </c>
      <c r="C198" s="1" t="str">
        <f>IF(slip!D205&lt;&gt;"",slip!D205,"")</f>
        <v/>
      </c>
      <c r="D198" s="24" t="str">
        <f>IF(slip!E205&lt;&gt;"",slip!E205,"")</f>
        <v/>
      </c>
      <c r="E198" s="24" t="str">
        <f>IF(slip!F205&lt;&gt;"",slip!F205,"")</f>
        <v/>
      </c>
      <c r="F198" s="1" t="str">
        <f>IF(slip!G205&lt;&gt;"",slip!G205,"")</f>
        <v/>
      </c>
      <c r="G198" s="1" t="str">
        <f>IF(slip!H205&lt;&gt;"",slip!H205,"")</f>
        <v/>
      </c>
      <c r="H198" s="24" t="str">
        <f>IF(slip!I205&lt;&gt;"",slip!I205,"")</f>
        <v/>
      </c>
    </row>
    <row r="199" spans="1:8" x14ac:dyDescent="0.25">
      <c r="A199" s="1" t="str">
        <f>IF(slip!B206&lt;&gt;"",slip!A206,"")</f>
        <v/>
      </c>
      <c r="B199" s="1" t="str">
        <f>IF(slip!B206&lt;&gt;"",slip!B206,"")</f>
        <v/>
      </c>
      <c r="C199" s="1" t="str">
        <f>IF(slip!D206&lt;&gt;"",slip!D206,"")</f>
        <v/>
      </c>
      <c r="D199" s="24" t="str">
        <f>IF(slip!E206&lt;&gt;"",slip!E206,"")</f>
        <v/>
      </c>
      <c r="E199" s="24" t="str">
        <f>IF(slip!F206&lt;&gt;"",slip!F206,"")</f>
        <v/>
      </c>
      <c r="F199" s="1" t="str">
        <f>IF(slip!G206&lt;&gt;"",slip!G206,"")</f>
        <v/>
      </c>
      <c r="G199" s="1" t="str">
        <f>IF(slip!H206&lt;&gt;"",slip!H206,"")</f>
        <v/>
      </c>
      <c r="H199" s="24" t="str">
        <f>IF(slip!I206&lt;&gt;"",slip!I206,"")</f>
        <v/>
      </c>
    </row>
    <row r="200" spans="1:8" x14ac:dyDescent="0.25">
      <c r="A200" s="1" t="str">
        <f>IF(slip!B207&lt;&gt;"",slip!A207,"")</f>
        <v/>
      </c>
      <c r="B200" s="1" t="str">
        <f>IF(slip!B207&lt;&gt;"",slip!B207,"")</f>
        <v/>
      </c>
      <c r="C200" s="1" t="str">
        <f>IF(slip!D207&lt;&gt;"",slip!D207,"")</f>
        <v/>
      </c>
      <c r="D200" s="24" t="str">
        <f>IF(slip!E207&lt;&gt;"",slip!E207,"")</f>
        <v/>
      </c>
      <c r="E200" s="24" t="str">
        <f>IF(slip!F207&lt;&gt;"",slip!F207,"")</f>
        <v/>
      </c>
      <c r="F200" s="1" t="str">
        <f>IF(slip!G207&lt;&gt;"",slip!G207,"")</f>
        <v/>
      </c>
      <c r="G200" s="1" t="str">
        <f>IF(slip!H207&lt;&gt;"",slip!H207,"")</f>
        <v/>
      </c>
      <c r="H200" s="24" t="str">
        <f>IF(slip!I207&lt;&gt;"",slip!I207,"")</f>
        <v/>
      </c>
    </row>
    <row r="201" spans="1:8" x14ac:dyDescent="0.25">
      <c r="A201" s="1" t="str">
        <f>IF(slip!B208&lt;&gt;"",slip!A208,"")</f>
        <v/>
      </c>
      <c r="B201" s="1" t="str">
        <f>IF(slip!B208&lt;&gt;"",slip!B208,"")</f>
        <v/>
      </c>
      <c r="C201" s="1" t="str">
        <f>IF(slip!D208&lt;&gt;"",slip!D208,"")</f>
        <v/>
      </c>
      <c r="D201" s="24" t="str">
        <f>IF(slip!E208&lt;&gt;"",slip!E208,"")</f>
        <v/>
      </c>
      <c r="E201" s="24" t="str">
        <f>IF(slip!F208&lt;&gt;"",slip!F208,"")</f>
        <v/>
      </c>
      <c r="F201" s="1" t="str">
        <f>IF(slip!G208&lt;&gt;"",slip!G208,"")</f>
        <v/>
      </c>
      <c r="G201" s="1" t="str">
        <f>IF(slip!H208&lt;&gt;"",slip!H208,"")</f>
        <v/>
      </c>
      <c r="H201" s="24" t="str">
        <f>IF(slip!I208&lt;&gt;"",slip!I208,"")</f>
        <v/>
      </c>
    </row>
    <row r="202" spans="1:8" x14ac:dyDescent="0.25">
      <c r="A202" s="1" t="str">
        <f>IF(slip!B209&lt;&gt;"",slip!A209,"")</f>
        <v/>
      </c>
      <c r="B202" s="1" t="str">
        <f>IF(slip!B209&lt;&gt;"",slip!B209,"")</f>
        <v/>
      </c>
      <c r="C202" s="1" t="str">
        <f>IF(slip!D209&lt;&gt;"",slip!D209,"")</f>
        <v/>
      </c>
      <c r="D202" s="24" t="str">
        <f>IF(slip!E209&lt;&gt;"",slip!E209,"")</f>
        <v/>
      </c>
      <c r="E202" s="24" t="str">
        <f>IF(slip!F209&lt;&gt;"",slip!F209,"")</f>
        <v/>
      </c>
      <c r="F202" s="1" t="str">
        <f>IF(slip!G209&lt;&gt;"",slip!G209,"")</f>
        <v/>
      </c>
      <c r="G202" s="1" t="str">
        <f>IF(slip!H209&lt;&gt;"",slip!H209,"")</f>
        <v/>
      </c>
      <c r="H202" s="24" t="str">
        <f>IF(slip!I209&lt;&gt;"",slip!I209,"")</f>
        <v/>
      </c>
    </row>
    <row r="203" spans="1:8" x14ac:dyDescent="0.25">
      <c r="A203" s="1" t="str">
        <f>IF(slip!B210&lt;&gt;"",slip!A210,"")</f>
        <v/>
      </c>
      <c r="B203" s="1" t="str">
        <f>IF(slip!B210&lt;&gt;"",slip!B210,"")</f>
        <v/>
      </c>
      <c r="C203" s="1" t="str">
        <f>IF(slip!D210&lt;&gt;"",slip!D210,"")</f>
        <v/>
      </c>
      <c r="D203" s="24" t="str">
        <f>IF(slip!E210&lt;&gt;"",slip!E210,"")</f>
        <v/>
      </c>
      <c r="E203" s="24" t="str">
        <f>IF(slip!F210&lt;&gt;"",slip!F210,"")</f>
        <v/>
      </c>
      <c r="F203" s="1" t="str">
        <f>IF(slip!G210&lt;&gt;"",slip!G210,"")</f>
        <v/>
      </c>
      <c r="G203" s="1" t="str">
        <f>IF(slip!H210&lt;&gt;"",slip!H210,"")</f>
        <v/>
      </c>
      <c r="H203" s="24" t="str">
        <f>IF(slip!I210&lt;&gt;"",slip!I210,"")</f>
        <v/>
      </c>
    </row>
    <row r="204" spans="1:8" x14ac:dyDescent="0.25">
      <c r="A204" s="1" t="str">
        <f>IF(slip!B211&lt;&gt;"",slip!A211,"")</f>
        <v/>
      </c>
      <c r="B204" s="1" t="str">
        <f>IF(slip!B211&lt;&gt;"",slip!B211,"")</f>
        <v/>
      </c>
      <c r="C204" s="1" t="str">
        <f>IF(slip!D211&lt;&gt;"",slip!D211,"")</f>
        <v/>
      </c>
      <c r="D204" s="24" t="str">
        <f>IF(slip!E211&lt;&gt;"",slip!E211,"")</f>
        <v/>
      </c>
      <c r="E204" s="24" t="str">
        <f>IF(slip!F211&lt;&gt;"",slip!F211,"")</f>
        <v/>
      </c>
      <c r="F204" s="1" t="str">
        <f>IF(slip!G211&lt;&gt;"",slip!G211,"")</f>
        <v/>
      </c>
      <c r="G204" s="1" t="str">
        <f>IF(slip!H211&lt;&gt;"",slip!H211,"")</f>
        <v/>
      </c>
      <c r="H204" s="24" t="str">
        <f>IF(slip!I211&lt;&gt;"",slip!I211,"")</f>
        <v/>
      </c>
    </row>
    <row r="205" spans="1:8" x14ac:dyDescent="0.25">
      <c r="A205" s="1" t="str">
        <f>IF(slip!B212&lt;&gt;"",slip!A212,"")</f>
        <v/>
      </c>
      <c r="B205" s="1" t="str">
        <f>IF(slip!B212&lt;&gt;"",slip!B212,"")</f>
        <v/>
      </c>
      <c r="C205" s="1" t="str">
        <f>IF(slip!D212&lt;&gt;"",slip!D212,"")</f>
        <v/>
      </c>
      <c r="D205" s="24" t="str">
        <f>IF(slip!E212&lt;&gt;"",slip!E212,"")</f>
        <v/>
      </c>
      <c r="E205" s="24" t="str">
        <f>IF(slip!F212&lt;&gt;"",slip!F212,"")</f>
        <v/>
      </c>
      <c r="F205" s="1" t="str">
        <f>IF(slip!G212&lt;&gt;"",slip!G212,"")</f>
        <v/>
      </c>
      <c r="G205" s="1" t="str">
        <f>IF(slip!H212&lt;&gt;"",slip!H212,"")</f>
        <v/>
      </c>
      <c r="H205" s="24" t="str">
        <f>IF(slip!I212&lt;&gt;"",slip!I212,"")</f>
        <v/>
      </c>
    </row>
    <row r="206" spans="1:8" x14ac:dyDescent="0.25">
      <c r="A206" s="1" t="str">
        <f>IF(slip!B213&lt;&gt;"",slip!A213,"")</f>
        <v/>
      </c>
      <c r="B206" s="1" t="str">
        <f>IF(slip!B213&lt;&gt;"",slip!B213,"")</f>
        <v/>
      </c>
      <c r="C206" s="1" t="str">
        <f>IF(slip!D213&lt;&gt;"",slip!D213,"")</f>
        <v/>
      </c>
      <c r="D206" s="24" t="str">
        <f>IF(slip!E213&lt;&gt;"",slip!E213,"")</f>
        <v/>
      </c>
      <c r="E206" s="24" t="str">
        <f>IF(slip!F213&lt;&gt;"",slip!F213,"")</f>
        <v/>
      </c>
      <c r="F206" s="1" t="str">
        <f>IF(slip!G213&lt;&gt;"",slip!G213,"")</f>
        <v/>
      </c>
      <c r="G206" s="1" t="str">
        <f>IF(slip!H213&lt;&gt;"",slip!H213,"")</f>
        <v/>
      </c>
      <c r="H206" s="24" t="str">
        <f>IF(slip!I213&lt;&gt;"",slip!I213,"")</f>
        <v/>
      </c>
    </row>
    <row r="207" spans="1:8" x14ac:dyDescent="0.25">
      <c r="A207" s="1" t="str">
        <f>IF(slip!B214&lt;&gt;"",slip!A214,"")</f>
        <v/>
      </c>
      <c r="B207" s="1" t="str">
        <f>IF(slip!B214&lt;&gt;"",slip!B214,"")</f>
        <v/>
      </c>
      <c r="C207" s="1" t="str">
        <f>IF(slip!D214&lt;&gt;"",slip!D214,"")</f>
        <v/>
      </c>
      <c r="D207" s="24" t="str">
        <f>IF(slip!E214&lt;&gt;"",slip!E214,"")</f>
        <v/>
      </c>
      <c r="E207" s="24" t="str">
        <f>IF(slip!F214&lt;&gt;"",slip!F214,"")</f>
        <v/>
      </c>
      <c r="F207" s="1" t="str">
        <f>IF(slip!G214&lt;&gt;"",slip!G214,"")</f>
        <v/>
      </c>
      <c r="G207" s="1" t="str">
        <f>IF(slip!H214&lt;&gt;"",slip!H214,"")</f>
        <v/>
      </c>
      <c r="H207" s="24" t="str">
        <f>IF(slip!I214&lt;&gt;"",slip!I214,"")</f>
        <v/>
      </c>
    </row>
    <row r="208" spans="1:8" x14ac:dyDescent="0.25">
      <c r="A208" s="1" t="str">
        <f>IF(slip!B215&lt;&gt;"",slip!A215,"")</f>
        <v/>
      </c>
      <c r="B208" s="1" t="str">
        <f>IF(slip!B215&lt;&gt;"",slip!B215,"")</f>
        <v/>
      </c>
      <c r="C208" s="1" t="str">
        <f>IF(slip!D215&lt;&gt;"",slip!D215,"")</f>
        <v/>
      </c>
      <c r="D208" s="24" t="str">
        <f>IF(slip!E215&lt;&gt;"",slip!E215,"")</f>
        <v/>
      </c>
      <c r="E208" s="24" t="str">
        <f>IF(slip!F215&lt;&gt;"",slip!F215,"")</f>
        <v/>
      </c>
      <c r="F208" s="1" t="str">
        <f>IF(slip!G215&lt;&gt;"",slip!G215,"")</f>
        <v/>
      </c>
      <c r="G208" s="1" t="str">
        <f>IF(slip!H215&lt;&gt;"",slip!H215,"")</f>
        <v/>
      </c>
      <c r="H208" s="24" t="str">
        <f>IF(slip!I215&lt;&gt;"",slip!I215,"")</f>
        <v/>
      </c>
    </row>
    <row r="209" spans="1:8" x14ac:dyDescent="0.25">
      <c r="A209" s="1" t="str">
        <f>IF(slip!B216&lt;&gt;"",slip!A216,"")</f>
        <v/>
      </c>
      <c r="B209" s="1" t="str">
        <f>IF(slip!B216&lt;&gt;"",slip!B216,"")</f>
        <v/>
      </c>
      <c r="C209" s="1" t="str">
        <f>IF(slip!D216&lt;&gt;"",slip!D216,"")</f>
        <v/>
      </c>
      <c r="D209" s="24" t="str">
        <f>IF(slip!E216&lt;&gt;"",slip!E216,"")</f>
        <v/>
      </c>
      <c r="E209" s="24" t="str">
        <f>IF(slip!F216&lt;&gt;"",slip!F216,"")</f>
        <v/>
      </c>
      <c r="F209" s="1" t="str">
        <f>IF(slip!G216&lt;&gt;"",slip!G216,"")</f>
        <v/>
      </c>
      <c r="G209" s="1" t="str">
        <f>IF(slip!H216&lt;&gt;"",slip!H216,"")</f>
        <v/>
      </c>
      <c r="H209" s="24" t="str">
        <f>IF(slip!I216&lt;&gt;"",slip!I216,"")</f>
        <v/>
      </c>
    </row>
    <row r="210" spans="1:8" x14ac:dyDescent="0.25">
      <c r="A210" s="1" t="str">
        <f>IF(slip!B217&lt;&gt;"",slip!A217,"")</f>
        <v/>
      </c>
      <c r="B210" s="1" t="str">
        <f>IF(slip!B217&lt;&gt;"",slip!B217,"")</f>
        <v/>
      </c>
      <c r="C210" s="1" t="str">
        <f>IF(slip!D217&lt;&gt;"",slip!D217,"")</f>
        <v/>
      </c>
      <c r="D210" s="24" t="str">
        <f>IF(slip!E217&lt;&gt;"",slip!E217,"")</f>
        <v/>
      </c>
      <c r="E210" s="24" t="str">
        <f>IF(slip!F217&lt;&gt;"",slip!F217,"")</f>
        <v/>
      </c>
      <c r="F210" s="1" t="str">
        <f>IF(slip!G217&lt;&gt;"",slip!G217,"")</f>
        <v/>
      </c>
      <c r="G210" s="1" t="str">
        <f>IF(slip!H217&lt;&gt;"",slip!H217,"")</f>
        <v/>
      </c>
      <c r="H210" s="24" t="str">
        <f>IF(slip!I217&lt;&gt;"",slip!I217,"")</f>
        <v/>
      </c>
    </row>
    <row r="211" spans="1:8" x14ac:dyDescent="0.25">
      <c r="A211" s="1" t="str">
        <f>IF(slip!B218&lt;&gt;"",slip!A218,"")</f>
        <v/>
      </c>
      <c r="B211" s="1" t="str">
        <f>IF(slip!B218&lt;&gt;"",slip!B218,"")</f>
        <v/>
      </c>
      <c r="C211" s="1" t="str">
        <f>IF(slip!D218&lt;&gt;"",slip!D218,"")</f>
        <v/>
      </c>
      <c r="D211" s="24" t="str">
        <f>IF(slip!E218&lt;&gt;"",slip!E218,"")</f>
        <v/>
      </c>
      <c r="E211" s="24" t="str">
        <f>IF(slip!F218&lt;&gt;"",slip!F218,"")</f>
        <v/>
      </c>
      <c r="F211" s="1" t="str">
        <f>IF(slip!G218&lt;&gt;"",slip!G218,"")</f>
        <v/>
      </c>
      <c r="G211" s="1" t="str">
        <f>IF(slip!H218&lt;&gt;"",slip!H218,"")</f>
        <v/>
      </c>
      <c r="H211" s="24" t="str">
        <f>IF(slip!I218&lt;&gt;"",slip!I218,"")</f>
        <v/>
      </c>
    </row>
    <row r="212" spans="1:8" x14ac:dyDescent="0.25">
      <c r="A212" s="1" t="str">
        <f>IF(slip!B219&lt;&gt;"",slip!A219,"")</f>
        <v/>
      </c>
      <c r="B212" s="1" t="str">
        <f>IF(slip!B219&lt;&gt;"",slip!B219,"")</f>
        <v/>
      </c>
      <c r="C212" s="1" t="str">
        <f>IF(slip!D219&lt;&gt;"",slip!D219,"")</f>
        <v/>
      </c>
      <c r="D212" s="24" t="str">
        <f>IF(slip!E219&lt;&gt;"",slip!E219,"")</f>
        <v/>
      </c>
      <c r="E212" s="24" t="str">
        <f>IF(slip!F219&lt;&gt;"",slip!F219,"")</f>
        <v/>
      </c>
      <c r="F212" s="1" t="str">
        <f>IF(slip!G219&lt;&gt;"",slip!G219,"")</f>
        <v/>
      </c>
      <c r="G212" s="1" t="str">
        <f>IF(slip!H219&lt;&gt;"",slip!H219,"")</f>
        <v/>
      </c>
      <c r="H212" s="24" t="str">
        <f>IF(slip!I219&lt;&gt;"",slip!I219,"")</f>
        <v/>
      </c>
    </row>
    <row r="213" spans="1:8" x14ac:dyDescent="0.25">
      <c r="A213" s="1" t="str">
        <f>IF(slip!B220&lt;&gt;"",slip!A220,"")</f>
        <v/>
      </c>
      <c r="B213" s="1" t="str">
        <f>IF(slip!B220&lt;&gt;"",slip!B220,"")</f>
        <v/>
      </c>
      <c r="C213" s="1" t="str">
        <f>IF(slip!D220&lt;&gt;"",slip!D220,"")</f>
        <v/>
      </c>
      <c r="D213" s="24" t="str">
        <f>IF(slip!E220&lt;&gt;"",slip!E220,"")</f>
        <v/>
      </c>
      <c r="E213" s="24" t="str">
        <f>IF(slip!F220&lt;&gt;"",slip!F220,"")</f>
        <v/>
      </c>
      <c r="F213" s="1" t="str">
        <f>IF(slip!G220&lt;&gt;"",slip!G220,"")</f>
        <v/>
      </c>
      <c r="G213" s="1" t="str">
        <f>IF(slip!H220&lt;&gt;"",slip!H220,"")</f>
        <v/>
      </c>
      <c r="H213" s="24" t="str">
        <f>IF(slip!I220&lt;&gt;"",slip!I220,"")</f>
        <v/>
      </c>
    </row>
    <row r="214" spans="1:8" x14ac:dyDescent="0.25">
      <c r="A214" s="1" t="str">
        <f>IF(slip!B221&lt;&gt;"",slip!A221,"")</f>
        <v/>
      </c>
      <c r="B214" s="1" t="str">
        <f>IF(slip!B221&lt;&gt;"",slip!B221,"")</f>
        <v/>
      </c>
      <c r="C214" s="1" t="str">
        <f>IF(slip!D221&lt;&gt;"",slip!D221,"")</f>
        <v/>
      </c>
      <c r="D214" s="24" t="str">
        <f>IF(slip!E221&lt;&gt;"",slip!E221,"")</f>
        <v/>
      </c>
      <c r="E214" s="24" t="str">
        <f>IF(slip!F221&lt;&gt;"",slip!F221,"")</f>
        <v/>
      </c>
      <c r="F214" s="1" t="str">
        <f>IF(slip!G221&lt;&gt;"",slip!G221,"")</f>
        <v/>
      </c>
      <c r="G214" s="1" t="str">
        <f>IF(slip!H221&lt;&gt;"",slip!H221,"")</f>
        <v/>
      </c>
      <c r="H214" s="24" t="str">
        <f>IF(slip!I221&lt;&gt;"",slip!I221,"")</f>
        <v/>
      </c>
    </row>
    <row r="215" spans="1:8" x14ac:dyDescent="0.25">
      <c r="A215" s="1" t="str">
        <f>IF(slip!B222&lt;&gt;"",slip!A222,"")</f>
        <v/>
      </c>
      <c r="B215" s="1" t="str">
        <f>IF(slip!B222&lt;&gt;"",slip!B222,"")</f>
        <v/>
      </c>
      <c r="C215" s="1" t="str">
        <f>IF(slip!D222&lt;&gt;"",slip!D222,"")</f>
        <v/>
      </c>
      <c r="D215" s="24" t="str">
        <f>IF(slip!E222&lt;&gt;"",slip!E222,"")</f>
        <v/>
      </c>
      <c r="E215" s="24" t="str">
        <f>IF(slip!F222&lt;&gt;"",slip!F222,"")</f>
        <v/>
      </c>
      <c r="F215" s="1" t="str">
        <f>IF(slip!G222&lt;&gt;"",slip!G222,"")</f>
        <v/>
      </c>
      <c r="G215" s="1" t="str">
        <f>IF(slip!H222&lt;&gt;"",slip!H222,"")</f>
        <v/>
      </c>
      <c r="H215" s="24" t="str">
        <f>IF(slip!I222&lt;&gt;"",slip!I222,"")</f>
        <v/>
      </c>
    </row>
    <row r="216" spans="1:8" x14ac:dyDescent="0.25">
      <c r="A216" s="1" t="str">
        <f>IF(slip!B223&lt;&gt;"",slip!A223,"")</f>
        <v/>
      </c>
      <c r="B216" s="1" t="str">
        <f>IF(slip!B223&lt;&gt;"",slip!B223,"")</f>
        <v/>
      </c>
      <c r="C216" s="1" t="str">
        <f>IF(slip!D223&lt;&gt;"",slip!D223,"")</f>
        <v/>
      </c>
      <c r="D216" s="24" t="str">
        <f>IF(slip!E223&lt;&gt;"",slip!E223,"")</f>
        <v/>
      </c>
      <c r="E216" s="24" t="str">
        <f>IF(slip!F223&lt;&gt;"",slip!F223,"")</f>
        <v/>
      </c>
      <c r="F216" s="1" t="str">
        <f>IF(slip!G223&lt;&gt;"",slip!G223,"")</f>
        <v/>
      </c>
      <c r="G216" s="1" t="str">
        <f>IF(slip!H223&lt;&gt;"",slip!H223,"")</f>
        <v/>
      </c>
      <c r="H216" s="24" t="str">
        <f>IF(slip!I223&lt;&gt;"",slip!I223,"")</f>
        <v/>
      </c>
    </row>
    <row r="217" spans="1:8" x14ac:dyDescent="0.25">
      <c r="A217" s="1" t="str">
        <f>IF(slip!B224&lt;&gt;"",slip!A224,"")</f>
        <v/>
      </c>
      <c r="B217" s="1" t="str">
        <f>IF(slip!B224&lt;&gt;"",slip!B224,"")</f>
        <v/>
      </c>
      <c r="C217" s="1" t="str">
        <f>IF(slip!D224&lt;&gt;"",slip!D224,"")</f>
        <v/>
      </c>
      <c r="D217" s="24" t="str">
        <f>IF(slip!E224&lt;&gt;"",slip!E224,"")</f>
        <v/>
      </c>
      <c r="E217" s="24" t="str">
        <f>IF(slip!F224&lt;&gt;"",slip!F224,"")</f>
        <v/>
      </c>
      <c r="F217" s="1" t="str">
        <f>IF(slip!G224&lt;&gt;"",slip!G224,"")</f>
        <v/>
      </c>
      <c r="G217" s="1" t="str">
        <f>IF(slip!H224&lt;&gt;"",slip!H224,"")</f>
        <v/>
      </c>
      <c r="H217" s="24" t="str">
        <f>IF(slip!I224&lt;&gt;"",slip!I224,"")</f>
        <v/>
      </c>
    </row>
    <row r="218" spans="1:8" x14ac:dyDescent="0.25">
      <c r="A218" s="1" t="str">
        <f>IF(slip!B225&lt;&gt;"",slip!A225,"")</f>
        <v/>
      </c>
      <c r="B218" s="1" t="str">
        <f>IF(slip!B225&lt;&gt;"",slip!B225,"")</f>
        <v/>
      </c>
      <c r="C218" s="1" t="str">
        <f>IF(slip!D225&lt;&gt;"",slip!D225,"")</f>
        <v/>
      </c>
      <c r="D218" s="24" t="str">
        <f>IF(slip!E225&lt;&gt;"",slip!E225,"")</f>
        <v/>
      </c>
      <c r="E218" s="24" t="str">
        <f>IF(slip!F225&lt;&gt;"",slip!F225,"")</f>
        <v/>
      </c>
      <c r="F218" s="1" t="str">
        <f>IF(slip!G225&lt;&gt;"",slip!G225,"")</f>
        <v/>
      </c>
      <c r="G218" s="1" t="str">
        <f>IF(slip!H225&lt;&gt;"",slip!H225,"")</f>
        <v/>
      </c>
      <c r="H218" s="24" t="str">
        <f>IF(slip!I225&lt;&gt;"",slip!I225,"")</f>
        <v/>
      </c>
    </row>
    <row r="219" spans="1:8" x14ac:dyDescent="0.25">
      <c r="A219" s="1" t="str">
        <f>IF(slip!B226&lt;&gt;"",slip!A226,"")</f>
        <v/>
      </c>
      <c r="B219" s="1" t="str">
        <f>IF(slip!B226&lt;&gt;"",slip!B226,"")</f>
        <v/>
      </c>
      <c r="C219" s="1" t="str">
        <f>IF(slip!D226&lt;&gt;"",slip!D226,"")</f>
        <v/>
      </c>
      <c r="D219" s="24" t="str">
        <f>IF(slip!E226&lt;&gt;"",slip!E226,"")</f>
        <v/>
      </c>
      <c r="E219" s="24" t="str">
        <f>IF(slip!F226&lt;&gt;"",slip!F226,"")</f>
        <v/>
      </c>
      <c r="F219" s="1" t="str">
        <f>IF(slip!G226&lt;&gt;"",slip!G226,"")</f>
        <v/>
      </c>
      <c r="G219" s="1" t="str">
        <f>IF(slip!H226&lt;&gt;"",slip!H226,"")</f>
        <v/>
      </c>
      <c r="H219" s="24" t="str">
        <f>IF(slip!I226&lt;&gt;"",slip!I226,"")</f>
        <v/>
      </c>
    </row>
    <row r="220" spans="1:8" x14ac:dyDescent="0.25">
      <c r="A220" s="1" t="str">
        <f>IF(slip!B227&lt;&gt;"",slip!A227,"")</f>
        <v/>
      </c>
      <c r="B220" s="1" t="str">
        <f>IF(slip!B227&lt;&gt;"",slip!B227,"")</f>
        <v/>
      </c>
      <c r="C220" s="1" t="str">
        <f>IF(slip!D227&lt;&gt;"",slip!D227,"")</f>
        <v/>
      </c>
      <c r="D220" s="24" t="str">
        <f>IF(slip!E227&lt;&gt;"",slip!E227,"")</f>
        <v/>
      </c>
      <c r="E220" s="24" t="str">
        <f>IF(slip!F227&lt;&gt;"",slip!F227,"")</f>
        <v/>
      </c>
      <c r="F220" s="1" t="str">
        <f>IF(slip!G227&lt;&gt;"",slip!G227,"")</f>
        <v/>
      </c>
      <c r="G220" s="1" t="str">
        <f>IF(slip!H227&lt;&gt;"",slip!H227,"")</f>
        <v/>
      </c>
      <c r="H220" s="24" t="str">
        <f>IF(slip!I227&lt;&gt;"",slip!I227,"")</f>
        <v/>
      </c>
    </row>
    <row r="221" spans="1:8" x14ac:dyDescent="0.25">
      <c r="A221" s="1" t="str">
        <f>IF(slip!B228&lt;&gt;"",slip!A228,"")</f>
        <v/>
      </c>
      <c r="B221" s="1" t="str">
        <f>IF(slip!B228&lt;&gt;"",slip!B228,"")</f>
        <v/>
      </c>
      <c r="C221" s="1" t="str">
        <f>IF(slip!D228&lt;&gt;"",slip!D228,"")</f>
        <v/>
      </c>
      <c r="D221" s="24" t="str">
        <f>IF(slip!E228&lt;&gt;"",slip!E228,"")</f>
        <v/>
      </c>
      <c r="E221" s="24" t="str">
        <f>IF(slip!F228&lt;&gt;"",slip!F228,"")</f>
        <v/>
      </c>
      <c r="F221" s="1" t="str">
        <f>IF(slip!G228&lt;&gt;"",slip!G228,"")</f>
        <v/>
      </c>
      <c r="G221" s="1" t="str">
        <f>IF(slip!H228&lt;&gt;"",slip!H228,"")</f>
        <v/>
      </c>
      <c r="H221" s="24" t="str">
        <f>IF(slip!I228&lt;&gt;"",slip!I228,"")</f>
        <v/>
      </c>
    </row>
    <row r="222" spans="1:8" x14ac:dyDescent="0.25">
      <c r="A222" s="1" t="str">
        <f>IF(slip!B229&lt;&gt;"",slip!A229,"")</f>
        <v/>
      </c>
      <c r="B222" s="1" t="str">
        <f>IF(slip!B229&lt;&gt;"",slip!B229,"")</f>
        <v/>
      </c>
      <c r="C222" s="1" t="str">
        <f>IF(slip!D229&lt;&gt;"",slip!D229,"")</f>
        <v/>
      </c>
      <c r="D222" s="24" t="str">
        <f>IF(slip!E229&lt;&gt;"",slip!E229,"")</f>
        <v/>
      </c>
      <c r="E222" s="24" t="str">
        <f>IF(slip!F229&lt;&gt;"",slip!F229,"")</f>
        <v/>
      </c>
      <c r="F222" s="1" t="str">
        <f>IF(slip!G229&lt;&gt;"",slip!G229,"")</f>
        <v/>
      </c>
      <c r="G222" s="1" t="str">
        <f>IF(slip!H229&lt;&gt;"",slip!H229,"")</f>
        <v/>
      </c>
      <c r="H222" s="24" t="str">
        <f>IF(slip!I229&lt;&gt;"",slip!I229,"")</f>
        <v/>
      </c>
    </row>
    <row r="223" spans="1:8" x14ac:dyDescent="0.25">
      <c r="A223" s="1" t="str">
        <f>IF(slip!B230&lt;&gt;"",slip!A230,"")</f>
        <v/>
      </c>
      <c r="B223" s="1" t="str">
        <f>IF(slip!B230&lt;&gt;"",slip!B230,"")</f>
        <v/>
      </c>
      <c r="C223" s="1" t="str">
        <f>IF(slip!D230&lt;&gt;"",slip!D230,"")</f>
        <v/>
      </c>
      <c r="D223" s="24" t="str">
        <f>IF(slip!E230&lt;&gt;"",slip!E230,"")</f>
        <v/>
      </c>
      <c r="E223" s="24" t="str">
        <f>IF(slip!F230&lt;&gt;"",slip!F230,"")</f>
        <v/>
      </c>
      <c r="F223" s="1" t="str">
        <f>IF(slip!G230&lt;&gt;"",slip!G230,"")</f>
        <v/>
      </c>
      <c r="G223" s="1" t="str">
        <f>IF(slip!H230&lt;&gt;"",slip!H230,"")</f>
        <v/>
      </c>
      <c r="H223" s="24" t="str">
        <f>IF(slip!I230&lt;&gt;"",slip!I230,"")</f>
        <v/>
      </c>
    </row>
    <row r="224" spans="1:8" x14ac:dyDescent="0.25">
      <c r="A224" s="1" t="str">
        <f>IF(slip!B231&lt;&gt;"",slip!A231,"")</f>
        <v/>
      </c>
      <c r="B224" s="1" t="str">
        <f>IF(slip!B231&lt;&gt;"",slip!B231,"")</f>
        <v/>
      </c>
      <c r="C224" s="1" t="str">
        <f>IF(slip!D231&lt;&gt;"",slip!D231,"")</f>
        <v/>
      </c>
      <c r="D224" s="24" t="str">
        <f>IF(slip!E231&lt;&gt;"",slip!E231,"")</f>
        <v/>
      </c>
      <c r="E224" s="24" t="str">
        <f>IF(slip!F231&lt;&gt;"",slip!F231,"")</f>
        <v/>
      </c>
      <c r="F224" s="1" t="str">
        <f>IF(slip!G231&lt;&gt;"",slip!G231,"")</f>
        <v/>
      </c>
      <c r="G224" s="1" t="str">
        <f>IF(slip!H231&lt;&gt;"",slip!H231,"")</f>
        <v/>
      </c>
      <c r="H224" s="24" t="str">
        <f>IF(slip!I231&lt;&gt;"",slip!I231,"")</f>
        <v/>
      </c>
    </row>
    <row r="225" spans="1:8" x14ac:dyDescent="0.25">
      <c r="A225" s="1" t="str">
        <f>IF(slip!B232&lt;&gt;"",slip!A232,"")</f>
        <v/>
      </c>
      <c r="B225" s="1" t="str">
        <f>IF(slip!B232&lt;&gt;"",slip!B232,"")</f>
        <v/>
      </c>
      <c r="C225" s="1" t="str">
        <f>IF(slip!D232&lt;&gt;"",slip!D232,"")</f>
        <v/>
      </c>
      <c r="D225" s="24" t="str">
        <f>IF(slip!E232&lt;&gt;"",slip!E232,"")</f>
        <v/>
      </c>
      <c r="E225" s="24" t="str">
        <f>IF(slip!F232&lt;&gt;"",slip!F232,"")</f>
        <v/>
      </c>
      <c r="F225" s="1" t="str">
        <f>IF(slip!G232&lt;&gt;"",slip!G232,"")</f>
        <v/>
      </c>
      <c r="G225" s="1" t="str">
        <f>IF(slip!H232&lt;&gt;"",slip!H232,"")</f>
        <v/>
      </c>
      <c r="H225" s="24" t="str">
        <f>IF(slip!I232&lt;&gt;"",slip!I232,"")</f>
        <v/>
      </c>
    </row>
    <row r="226" spans="1:8" x14ac:dyDescent="0.25">
      <c r="A226" s="1" t="str">
        <f>IF(slip!B233&lt;&gt;"",slip!A233,"")</f>
        <v/>
      </c>
      <c r="B226" s="1" t="str">
        <f>IF(slip!B233&lt;&gt;"",slip!B233,"")</f>
        <v/>
      </c>
      <c r="C226" s="1" t="str">
        <f>IF(slip!D233&lt;&gt;"",slip!D233,"")</f>
        <v/>
      </c>
      <c r="D226" s="24" t="str">
        <f>IF(slip!E233&lt;&gt;"",slip!E233,"")</f>
        <v/>
      </c>
      <c r="E226" s="24" t="str">
        <f>IF(slip!F233&lt;&gt;"",slip!F233,"")</f>
        <v/>
      </c>
      <c r="F226" s="1" t="str">
        <f>IF(slip!G233&lt;&gt;"",slip!G233,"")</f>
        <v/>
      </c>
      <c r="G226" s="1" t="str">
        <f>IF(slip!H233&lt;&gt;"",slip!H233,"")</f>
        <v/>
      </c>
      <c r="H226" s="24" t="str">
        <f>IF(slip!I233&lt;&gt;"",slip!I233,"")</f>
        <v/>
      </c>
    </row>
    <row r="227" spans="1:8" x14ac:dyDescent="0.25">
      <c r="A227" s="1" t="str">
        <f>IF(slip!B234&lt;&gt;"",slip!A234,"")</f>
        <v/>
      </c>
      <c r="B227" s="1" t="str">
        <f>IF(slip!B234&lt;&gt;"",slip!B234,"")</f>
        <v/>
      </c>
      <c r="C227" s="1" t="str">
        <f>IF(slip!D234&lt;&gt;"",slip!D234,"")</f>
        <v/>
      </c>
      <c r="D227" s="24" t="str">
        <f>IF(slip!E234&lt;&gt;"",slip!E234,"")</f>
        <v/>
      </c>
      <c r="E227" s="24" t="str">
        <f>IF(slip!F234&lt;&gt;"",slip!F234,"")</f>
        <v/>
      </c>
      <c r="F227" s="1" t="str">
        <f>IF(slip!G234&lt;&gt;"",slip!G234,"")</f>
        <v/>
      </c>
      <c r="G227" s="1" t="str">
        <f>IF(slip!H234&lt;&gt;"",slip!H234,"")</f>
        <v/>
      </c>
      <c r="H227" s="24" t="str">
        <f>IF(slip!I234&lt;&gt;"",slip!I234,"")</f>
        <v/>
      </c>
    </row>
    <row r="228" spans="1:8" x14ac:dyDescent="0.25">
      <c r="A228" s="1" t="str">
        <f>IF(slip!B235&lt;&gt;"",slip!A235,"")</f>
        <v/>
      </c>
      <c r="B228" s="1" t="str">
        <f>IF(slip!B235&lt;&gt;"",slip!B235,"")</f>
        <v/>
      </c>
      <c r="C228" s="1" t="str">
        <f>IF(slip!D235&lt;&gt;"",slip!D235,"")</f>
        <v/>
      </c>
      <c r="D228" s="24" t="str">
        <f>IF(slip!E235&lt;&gt;"",slip!E235,"")</f>
        <v/>
      </c>
      <c r="E228" s="24" t="str">
        <f>IF(slip!F235&lt;&gt;"",slip!F235,"")</f>
        <v/>
      </c>
      <c r="F228" s="1" t="str">
        <f>IF(slip!G235&lt;&gt;"",slip!G235,"")</f>
        <v/>
      </c>
      <c r="G228" s="1" t="str">
        <f>IF(slip!H235&lt;&gt;"",slip!H235,"")</f>
        <v/>
      </c>
      <c r="H228" s="24" t="str">
        <f>IF(slip!I235&lt;&gt;"",slip!I235,"")</f>
        <v/>
      </c>
    </row>
    <row r="229" spans="1:8" x14ac:dyDescent="0.25">
      <c r="A229" s="1" t="str">
        <f>IF(slip!B236&lt;&gt;"",slip!A236,"")</f>
        <v/>
      </c>
      <c r="B229" s="1" t="str">
        <f>IF(slip!B236&lt;&gt;"",slip!B236,"")</f>
        <v/>
      </c>
      <c r="C229" s="1" t="str">
        <f>IF(slip!D236&lt;&gt;"",slip!D236,"")</f>
        <v/>
      </c>
      <c r="D229" s="24" t="str">
        <f>IF(slip!E236&lt;&gt;"",slip!E236,"")</f>
        <v/>
      </c>
      <c r="E229" s="24" t="str">
        <f>IF(slip!F236&lt;&gt;"",slip!F236,"")</f>
        <v/>
      </c>
      <c r="F229" s="1" t="str">
        <f>IF(slip!G236&lt;&gt;"",slip!G236,"")</f>
        <v/>
      </c>
      <c r="G229" s="1" t="str">
        <f>IF(slip!H236&lt;&gt;"",slip!H236,"")</f>
        <v/>
      </c>
      <c r="H229" s="24" t="str">
        <f>IF(slip!I236&lt;&gt;"",slip!I236,"")</f>
        <v/>
      </c>
    </row>
    <row r="230" spans="1:8" x14ac:dyDescent="0.25">
      <c r="A230" s="1" t="str">
        <f>IF(slip!B237&lt;&gt;"",slip!A237,"")</f>
        <v/>
      </c>
      <c r="B230" s="1" t="str">
        <f>IF(slip!B237&lt;&gt;"",slip!B237,"")</f>
        <v/>
      </c>
      <c r="C230" s="1" t="str">
        <f>IF(slip!D237&lt;&gt;"",slip!D237,"")</f>
        <v/>
      </c>
      <c r="D230" s="24" t="str">
        <f>IF(slip!E237&lt;&gt;"",slip!E237,"")</f>
        <v/>
      </c>
      <c r="E230" s="24" t="str">
        <f>IF(slip!F237&lt;&gt;"",slip!F237,"")</f>
        <v/>
      </c>
      <c r="F230" s="1" t="str">
        <f>IF(slip!G237&lt;&gt;"",slip!G237,"")</f>
        <v/>
      </c>
      <c r="G230" s="1" t="str">
        <f>IF(slip!H237&lt;&gt;"",slip!H237,"")</f>
        <v/>
      </c>
      <c r="H230" s="24" t="str">
        <f>IF(slip!I237&lt;&gt;"",slip!I237,"")</f>
        <v/>
      </c>
    </row>
    <row r="231" spans="1:8" x14ac:dyDescent="0.25">
      <c r="A231" s="1" t="str">
        <f>IF(slip!B238&lt;&gt;"",slip!A238,"")</f>
        <v/>
      </c>
      <c r="B231" s="1" t="str">
        <f>IF(slip!B238&lt;&gt;"",slip!B238,"")</f>
        <v/>
      </c>
      <c r="C231" s="1" t="str">
        <f>IF(slip!D238&lt;&gt;"",slip!D238,"")</f>
        <v/>
      </c>
      <c r="D231" s="24" t="str">
        <f>IF(slip!E238&lt;&gt;"",slip!E238,"")</f>
        <v/>
      </c>
      <c r="E231" s="24" t="str">
        <f>IF(slip!F238&lt;&gt;"",slip!F238,"")</f>
        <v/>
      </c>
      <c r="F231" s="1" t="str">
        <f>IF(slip!G238&lt;&gt;"",slip!G238,"")</f>
        <v/>
      </c>
      <c r="G231" s="1" t="str">
        <f>IF(slip!H238&lt;&gt;"",slip!H238,"")</f>
        <v/>
      </c>
      <c r="H231" s="24" t="str">
        <f>IF(slip!I238&lt;&gt;"",slip!I238,"")</f>
        <v/>
      </c>
    </row>
    <row r="232" spans="1:8" x14ac:dyDescent="0.25">
      <c r="A232" s="1" t="str">
        <f>IF(slip!B239&lt;&gt;"",slip!A239,"")</f>
        <v/>
      </c>
      <c r="B232" s="1" t="str">
        <f>IF(slip!B239&lt;&gt;"",slip!B239,"")</f>
        <v/>
      </c>
      <c r="C232" s="1" t="str">
        <f>IF(slip!D239&lt;&gt;"",slip!D239,"")</f>
        <v/>
      </c>
      <c r="D232" s="24" t="str">
        <f>IF(slip!E239&lt;&gt;"",slip!E239,"")</f>
        <v/>
      </c>
      <c r="E232" s="24" t="str">
        <f>IF(slip!F239&lt;&gt;"",slip!F239,"")</f>
        <v/>
      </c>
      <c r="F232" s="1" t="str">
        <f>IF(slip!G239&lt;&gt;"",slip!G239,"")</f>
        <v/>
      </c>
      <c r="G232" s="1" t="str">
        <f>IF(slip!H239&lt;&gt;"",slip!H239,"")</f>
        <v/>
      </c>
      <c r="H232" s="24" t="str">
        <f>IF(slip!I239&lt;&gt;"",slip!I239,"")</f>
        <v/>
      </c>
    </row>
    <row r="233" spans="1:8" x14ac:dyDescent="0.25">
      <c r="A233" s="1" t="str">
        <f>IF(slip!B240&lt;&gt;"",slip!A240,"")</f>
        <v/>
      </c>
      <c r="B233" s="1" t="str">
        <f>IF(slip!B240&lt;&gt;"",slip!B240,"")</f>
        <v/>
      </c>
      <c r="C233" s="1" t="str">
        <f>IF(slip!D240&lt;&gt;"",slip!D240,"")</f>
        <v/>
      </c>
      <c r="D233" s="24" t="str">
        <f>IF(slip!E240&lt;&gt;"",slip!E240,"")</f>
        <v/>
      </c>
      <c r="E233" s="24" t="str">
        <f>IF(slip!F240&lt;&gt;"",slip!F240,"")</f>
        <v/>
      </c>
      <c r="F233" s="1" t="str">
        <f>IF(slip!G240&lt;&gt;"",slip!G240,"")</f>
        <v/>
      </c>
      <c r="G233" s="1" t="str">
        <f>IF(slip!H240&lt;&gt;"",slip!H240,"")</f>
        <v/>
      </c>
      <c r="H233" s="24" t="str">
        <f>IF(slip!I240&lt;&gt;"",slip!I240,"")</f>
        <v/>
      </c>
    </row>
    <row r="234" spans="1:8" x14ac:dyDescent="0.25">
      <c r="A234" s="1" t="str">
        <f>IF(slip!B241&lt;&gt;"",slip!A241,"")</f>
        <v/>
      </c>
      <c r="B234" s="1" t="str">
        <f>IF(slip!B241&lt;&gt;"",slip!B241,"")</f>
        <v/>
      </c>
      <c r="C234" s="1" t="str">
        <f>IF(slip!D241&lt;&gt;"",slip!D241,"")</f>
        <v/>
      </c>
      <c r="D234" s="24" t="str">
        <f>IF(slip!E241&lt;&gt;"",slip!E241,"")</f>
        <v/>
      </c>
      <c r="E234" s="24" t="str">
        <f>IF(slip!F241&lt;&gt;"",slip!F241,"")</f>
        <v/>
      </c>
      <c r="F234" s="1" t="str">
        <f>IF(slip!G241&lt;&gt;"",slip!G241,"")</f>
        <v/>
      </c>
      <c r="G234" s="1" t="str">
        <f>IF(slip!H241&lt;&gt;"",slip!H241,"")</f>
        <v/>
      </c>
      <c r="H234" s="24" t="str">
        <f>IF(slip!I241&lt;&gt;"",slip!I241,"")</f>
        <v/>
      </c>
    </row>
    <row r="235" spans="1:8" x14ac:dyDescent="0.25">
      <c r="A235" s="1" t="str">
        <f>IF(slip!B242&lt;&gt;"",slip!A242,"")</f>
        <v/>
      </c>
      <c r="B235" s="1" t="str">
        <f>IF(slip!B242&lt;&gt;"",slip!B242,"")</f>
        <v/>
      </c>
      <c r="C235" s="1" t="str">
        <f>IF(slip!D242&lt;&gt;"",slip!D242,"")</f>
        <v/>
      </c>
      <c r="D235" s="24" t="str">
        <f>IF(slip!E242&lt;&gt;"",slip!E242,"")</f>
        <v/>
      </c>
      <c r="E235" s="24" t="str">
        <f>IF(slip!F242&lt;&gt;"",slip!F242,"")</f>
        <v/>
      </c>
      <c r="F235" s="1" t="str">
        <f>IF(slip!G242&lt;&gt;"",slip!G242,"")</f>
        <v/>
      </c>
      <c r="G235" s="1" t="str">
        <f>IF(slip!H242&lt;&gt;"",slip!H242,"")</f>
        <v/>
      </c>
      <c r="H235" s="24" t="str">
        <f>IF(slip!I242&lt;&gt;"",slip!I242,"")</f>
        <v/>
      </c>
    </row>
    <row r="236" spans="1:8" x14ac:dyDescent="0.25">
      <c r="A236" s="1" t="str">
        <f>IF(slip!B243&lt;&gt;"",slip!A243,"")</f>
        <v/>
      </c>
      <c r="B236" s="1" t="str">
        <f>IF(slip!B243&lt;&gt;"",slip!B243,"")</f>
        <v/>
      </c>
      <c r="C236" s="1" t="str">
        <f>IF(slip!D243&lt;&gt;"",slip!D243,"")</f>
        <v/>
      </c>
      <c r="D236" s="24" t="str">
        <f>IF(slip!E243&lt;&gt;"",slip!E243,"")</f>
        <v/>
      </c>
      <c r="E236" s="24" t="str">
        <f>IF(slip!F243&lt;&gt;"",slip!F243,"")</f>
        <v/>
      </c>
      <c r="F236" s="1" t="str">
        <f>IF(slip!G243&lt;&gt;"",slip!G243,"")</f>
        <v/>
      </c>
      <c r="G236" s="1" t="str">
        <f>IF(slip!H243&lt;&gt;"",slip!H243,"")</f>
        <v/>
      </c>
      <c r="H236" s="24" t="str">
        <f>IF(slip!I243&lt;&gt;"",slip!I243,"")</f>
        <v/>
      </c>
    </row>
    <row r="237" spans="1:8" x14ac:dyDescent="0.25">
      <c r="A237" s="1" t="str">
        <f>IF(slip!B244&lt;&gt;"",slip!A244,"")</f>
        <v/>
      </c>
      <c r="B237" s="1" t="str">
        <f>IF(slip!B244&lt;&gt;"",slip!B244,"")</f>
        <v/>
      </c>
      <c r="C237" s="1" t="str">
        <f>IF(slip!D244&lt;&gt;"",slip!D244,"")</f>
        <v/>
      </c>
      <c r="D237" s="24" t="str">
        <f>IF(slip!E244&lt;&gt;"",slip!E244,"")</f>
        <v/>
      </c>
      <c r="E237" s="24" t="str">
        <f>IF(slip!F244&lt;&gt;"",slip!F244,"")</f>
        <v/>
      </c>
      <c r="F237" s="1" t="str">
        <f>IF(slip!G244&lt;&gt;"",slip!G244,"")</f>
        <v/>
      </c>
      <c r="G237" s="1" t="str">
        <f>IF(slip!H244&lt;&gt;"",slip!H244,"")</f>
        <v/>
      </c>
      <c r="H237" s="24" t="str">
        <f>IF(slip!I244&lt;&gt;"",slip!I244,"")</f>
        <v/>
      </c>
    </row>
    <row r="238" spans="1:8" x14ac:dyDescent="0.25">
      <c r="A238" s="1" t="str">
        <f>IF(slip!B245&lt;&gt;"",slip!A245,"")</f>
        <v/>
      </c>
      <c r="B238" s="1" t="str">
        <f>IF(slip!B245&lt;&gt;"",slip!B245,"")</f>
        <v/>
      </c>
      <c r="C238" s="1" t="str">
        <f>IF(slip!D245&lt;&gt;"",slip!D245,"")</f>
        <v/>
      </c>
      <c r="D238" s="24" t="str">
        <f>IF(slip!E245&lt;&gt;"",slip!E245,"")</f>
        <v/>
      </c>
      <c r="E238" s="24" t="str">
        <f>IF(slip!F245&lt;&gt;"",slip!F245,"")</f>
        <v/>
      </c>
      <c r="F238" s="1" t="str">
        <f>IF(slip!G245&lt;&gt;"",slip!G245,"")</f>
        <v/>
      </c>
      <c r="G238" s="1" t="str">
        <f>IF(slip!H245&lt;&gt;"",slip!H245,"")</f>
        <v/>
      </c>
      <c r="H238" s="24" t="str">
        <f>IF(slip!I245&lt;&gt;"",slip!I245,"")</f>
        <v/>
      </c>
    </row>
    <row r="239" spans="1:8" x14ac:dyDescent="0.25">
      <c r="A239" s="1" t="str">
        <f>IF(slip!B246&lt;&gt;"",slip!A246,"")</f>
        <v/>
      </c>
      <c r="B239" s="1" t="str">
        <f>IF(slip!B246&lt;&gt;"",slip!B246,"")</f>
        <v/>
      </c>
      <c r="C239" s="1" t="str">
        <f>IF(slip!D246&lt;&gt;"",slip!D246,"")</f>
        <v/>
      </c>
      <c r="D239" s="24" t="str">
        <f>IF(slip!E246&lt;&gt;"",slip!E246,"")</f>
        <v/>
      </c>
      <c r="E239" s="24" t="str">
        <f>IF(slip!F246&lt;&gt;"",slip!F246,"")</f>
        <v/>
      </c>
      <c r="F239" s="1" t="str">
        <f>IF(slip!G246&lt;&gt;"",slip!G246,"")</f>
        <v/>
      </c>
      <c r="G239" s="1" t="str">
        <f>IF(slip!H246&lt;&gt;"",slip!H246,"")</f>
        <v/>
      </c>
      <c r="H239" s="24" t="str">
        <f>IF(slip!I246&lt;&gt;"",slip!I246,"")</f>
        <v/>
      </c>
    </row>
    <row r="240" spans="1:8" x14ac:dyDescent="0.25">
      <c r="A240" s="1" t="str">
        <f>IF(slip!B247&lt;&gt;"",slip!A247,"")</f>
        <v/>
      </c>
      <c r="B240" s="1" t="str">
        <f>IF(slip!B247&lt;&gt;"",slip!B247,"")</f>
        <v/>
      </c>
      <c r="C240" s="1" t="str">
        <f>IF(slip!D247&lt;&gt;"",slip!D247,"")</f>
        <v/>
      </c>
      <c r="D240" s="24" t="str">
        <f>IF(slip!E247&lt;&gt;"",slip!E247,"")</f>
        <v/>
      </c>
      <c r="E240" s="24" t="str">
        <f>IF(slip!F247&lt;&gt;"",slip!F247,"")</f>
        <v/>
      </c>
      <c r="F240" s="1" t="str">
        <f>IF(slip!G247&lt;&gt;"",slip!G247,"")</f>
        <v/>
      </c>
      <c r="G240" s="1" t="str">
        <f>IF(slip!H247&lt;&gt;"",slip!H247,"")</f>
        <v/>
      </c>
      <c r="H240" s="24" t="str">
        <f>IF(slip!I247&lt;&gt;"",slip!I247,"")</f>
        <v/>
      </c>
    </row>
    <row r="241" spans="1:8" x14ac:dyDescent="0.25">
      <c r="A241" s="1" t="str">
        <f>IF(slip!B248&lt;&gt;"",slip!A248,"")</f>
        <v/>
      </c>
      <c r="B241" s="1" t="str">
        <f>IF(slip!B248&lt;&gt;"",slip!B248,"")</f>
        <v/>
      </c>
      <c r="C241" s="1" t="str">
        <f>IF(slip!D248&lt;&gt;"",slip!D248,"")</f>
        <v/>
      </c>
      <c r="D241" s="24" t="str">
        <f>IF(slip!E248&lt;&gt;"",slip!E248,"")</f>
        <v/>
      </c>
      <c r="E241" s="24" t="str">
        <f>IF(slip!F248&lt;&gt;"",slip!F248,"")</f>
        <v/>
      </c>
      <c r="F241" s="1" t="str">
        <f>IF(slip!G248&lt;&gt;"",slip!G248,"")</f>
        <v/>
      </c>
      <c r="G241" s="1" t="str">
        <f>IF(slip!H248&lt;&gt;"",slip!H248,"")</f>
        <v/>
      </c>
      <c r="H241" s="24" t="str">
        <f>IF(slip!I248&lt;&gt;"",slip!I248,"")</f>
        <v/>
      </c>
    </row>
    <row r="242" spans="1:8" x14ac:dyDescent="0.25">
      <c r="A242" s="1" t="str">
        <f>IF(slip!B249&lt;&gt;"",slip!A249,"")</f>
        <v/>
      </c>
      <c r="B242" s="1" t="str">
        <f>IF(slip!B249&lt;&gt;"",slip!B249,"")</f>
        <v/>
      </c>
      <c r="C242" s="1" t="str">
        <f>IF(slip!D249&lt;&gt;"",slip!D249,"")</f>
        <v/>
      </c>
      <c r="D242" s="24" t="str">
        <f>IF(slip!E249&lt;&gt;"",slip!E249,"")</f>
        <v/>
      </c>
      <c r="E242" s="24" t="str">
        <f>IF(slip!F249&lt;&gt;"",slip!F249,"")</f>
        <v/>
      </c>
      <c r="F242" s="1" t="str">
        <f>IF(slip!G249&lt;&gt;"",slip!G249,"")</f>
        <v/>
      </c>
      <c r="G242" s="1" t="str">
        <f>IF(slip!H249&lt;&gt;"",slip!H249,"")</f>
        <v/>
      </c>
      <c r="H242" s="24" t="str">
        <f>IF(slip!I249&lt;&gt;"",slip!I249,"")</f>
        <v/>
      </c>
    </row>
    <row r="243" spans="1:8" x14ac:dyDescent="0.25">
      <c r="A243" s="1" t="str">
        <f>IF(slip!B250&lt;&gt;"",slip!A250,"")</f>
        <v/>
      </c>
      <c r="B243" s="1" t="str">
        <f>IF(slip!B250&lt;&gt;"",slip!B250,"")</f>
        <v/>
      </c>
      <c r="C243" s="1" t="str">
        <f>IF(slip!D250&lt;&gt;"",slip!D250,"")</f>
        <v/>
      </c>
      <c r="D243" s="24" t="str">
        <f>IF(slip!E250&lt;&gt;"",slip!E250,"")</f>
        <v/>
      </c>
      <c r="E243" s="24" t="str">
        <f>IF(slip!F250&lt;&gt;"",slip!F250,"")</f>
        <v/>
      </c>
      <c r="F243" s="1" t="str">
        <f>IF(slip!G250&lt;&gt;"",slip!G250,"")</f>
        <v/>
      </c>
      <c r="G243" s="1" t="str">
        <f>IF(slip!H250&lt;&gt;"",slip!H250,"")</f>
        <v/>
      </c>
      <c r="H243" s="24" t="str">
        <f>IF(slip!I250&lt;&gt;"",slip!I250,"")</f>
        <v/>
      </c>
    </row>
    <row r="244" spans="1:8" x14ac:dyDescent="0.25">
      <c r="A244" s="1" t="str">
        <f>IF(slip!B251&lt;&gt;"",slip!A251,"")</f>
        <v/>
      </c>
      <c r="B244" s="1" t="str">
        <f>IF(slip!B251&lt;&gt;"",slip!B251,"")</f>
        <v/>
      </c>
      <c r="C244" s="1" t="str">
        <f>IF(slip!D251&lt;&gt;"",slip!D251,"")</f>
        <v/>
      </c>
      <c r="D244" s="24" t="str">
        <f>IF(slip!E251&lt;&gt;"",slip!E251,"")</f>
        <v/>
      </c>
      <c r="E244" s="24" t="str">
        <f>IF(slip!F251&lt;&gt;"",slip!F251,"")</f>
        <v/>
      </c>
      <c r="F244" s="1" t="str">
        <f>IF(slip!G251&lt;&gt;"",slip!G251,"")</f>
        <v/>
      </c>
      <c r="G244" s="1" t="str">
        <f>IF(slip!H251&lt;&gt;"",slip!H251,"")</f>
        <v/>
      </c>
      <c r="H244" s="24" t="str">
        <f>IF(slip!I251&lt;&gt;"",slip!I251,"")</f>
        <v/>
      </c>
    </row>
    <row r="245" spans="1:8" x14ac:dyDescent="0.25">
      <c r="A245" s="1" t="str">
        <f>IF(slip!B252&lt;&gt;"",slip!A252,"")</f>
        <v/>
      </c>
      <c r="B245" s="1" t="str">
        <f>IF(slip!B252&lt;&gt;"",slip!B252,"")</f>
        <v/>
      </c>
      <c r="C245" s="1" t="str">
        <f>IF(slip!D252&lt;&gt;"",slip!D252,"")</f>
        <v/>
      </c>
      <c r="D245" s="24" t="str">
        <f>IF(slip!E252&lt;&gt;"",slip!E252,"")</f>
        <v/>
      </c>
      <c r="E245" s="24" t="str">
        <f>IF(slip!F252&lt;&gt;"",slip!F252,"")</f>
        <v/>
      </c>
      <c r="F245" s="1" t="str">
        <f>IF(slip!G252&lt;&gt;"",slip!G252,"")</f>
        <v/>
      </c>
      <c r="G245" s="1" t="str">
        <f>IF(slip!H252&lt;&gt;"",slip!H252,"")</f>
        <v/>
      </c>
      <c r="H245" s="24" t="str">
        <f>IF(slip!I252&lt;&gt;"",slip!I252,"")</f>
        <v/>
      </c>
    </row>
    <row r="246" spans="1:8" x14ac:dyDescent="0.25">
      <c r="A246" s="1" t="str">
        <f>IF(slip!B253&lt;&gt;"",slip!A253,"")</f>
        <v/>
      </c>
      <c r="B246" s="1" t="str">
        <f>IF(slip!B253&lt;&gt;"",slip!B253,"")</f>
        <v/>
      </c>
      <c r="C246" s="1" t="str">
        <f>IF(slip!D253&lt;&gt;"",slip!D253,"")</f>
        <v/>
      </c>
      <c r="D246" s="24" t="str">
        <f>IF(slip!E253&lt;&gt;"",slip!E253,"")</f>
        <v/>
      </c>
      <c r="E246" s="24" t="str">
        <f>IF(slip!F253&lt;&gt;"",slip!F253,"")</f>
        <v/>
      </c>
      <c r="F246" s="1" t="str">
        <f>IF(slip!G253&lt;&gt;"",slip!G253,"")</f>
        <v/>
      </c>
      <c r="G246" s="1" t="str">
        <f>IF(slip!H253&lt;&gt;"",slip!H253,"")</f>
        <v/>
      </c>
      <c r="H246" s="24" t="str">
        <f>IF(slip!I253&lt;&gt;"",slip!I253,"")</f>
        <v/>
      </c>
    </row>
    <row r="247" spans="1:8" x14ac:dyDescent="0.25">
      <c r="A247" s="1" t="str">
        <f>IF(slip!B254&lt;&gt;"",slip!A254,"")</f>
        <v/>
      </c>
      <c r="B247" s="1" t="str">
        <f>IF(slip!B254&lt;&gt;"",slip!B254,"")</f>
        <v/>
      </c>
      <c r="C247" s="1" t="str">
        <f>IF(slip!D254&lt;&gt;"",slip!D254,"")</f>
        <v/>
      </c>
      <c r="D247" s="24" t="str">
        <f>IF(slip!E254&lt;&gt;"",slip!E254,"")</f>
        <v/>
      </c>
      <c r="E247" s="24" t="str">
        <f>IF(slip!F254&lt;&gt;"",slip!F254,"")</f>
        <v/>
      </c>
      <c r="F247" s="1" t="str">
        <f>IF(slip!G254&lt;&gt;"",slip!G254,"")</f>
        <v/>
      </c>
      <c r="G247" s="1" t="str">
        <f>IF(slip!H254&lt;&gt;"",slip!H254,"")</f>
        <v/>
      </c>
      <c r="H247" s="24" t="str">
        <f>IF(slip!I254&lt;&gt;"",slip!I254,"")</f>
        <v/>
      </c>
    </row>
    <row r="248" spans="1:8" x14ac:dyDescent="0.25">
      <c r="A248" s="1" t="str">
        <f>IF(slip!B255&lt;&gt;"",slip!A255,"")</f>
        <v/>
      </c>
      <c r="B248" s="1" t="str">
        <f>IF(slip!B255&lt;&gt;"",slip!B255,"")</f>
        <v/>
      </c>
      <c r="C248" s="1" t="str">
        <f>IF(slip!D255&lt;&gt;"",slip!D255,"")</f>
        <v/>
      </c>
      <c r="D248" s="24" t="str">
        <f>IF(slip!E255&lt;&gt;"",slip!E255,"")</f>
        <v/>
      </c>
      <c r="E248" s="24" t="str">
        <f>IF(slip!F255&lt;&gt;"",slip!F255,"")</f>
        <v/>
      </c>
      <c r="F248" s="1" t="str">
        <f>IF(slip!G255&lt;&gt;"",slip!G255,"")</f>
        <v/>
      </c>
      <c r="G248" s="1" t="str">
        <f>IF(slip!H255&lt;&gt;"",slip!H255,"")</f>
        <v/>
      </c>
      <c r="H248" s="24" t="str">
        <f>IF(slip!I255&lt;&gt;"",slip!I255,"")</f>
        <v/>
      </c>
    </row>
    <row r="249" spans="1:8" x14ac:dyDescent="0.25">
      <c r="A249" s="1" t="str">
        <f>IF(slip!B256&lt;&gt;"",slip!A256,"")</f>
        <v/>
      </c>
      <c r="B249" s="1" t="str">
        <f>IF(slip!B256&lt;&gt;"",slip!B256,"")</f>
        <v/>
      </c>
      <c r="C249" s="1" t="str">
        <f>IF(slip!D256&lt;&gt;"",slip!D256,"")</f>
        <v/>
      </c>
      <c r="D249" s="24" t="str">
        <f>IF(slip!E256&lt;&gt;"",slip!E256,"")</f>
        <v/>
      </c>
      <c r="E249" s="24" t="str">
        <f>IF(slip!F256&lt;&gt;"",slip!F256,"")</f>
        <v/>
      </c>
      <c r="F249" s="1" t="str">
        <f>IF(slip!G256&lt;&gt;"",slip!G256,"")</f>
        <v/>
      </c>
      <c r="G249" s="1" t="str">
        <f>IF(slip!H256&lt;&gt;"",slip!H256,"")</f>
        <v/>
      </c>
      <c r="H249" s="24" t="str">
        <f>IF(slip!I256&lt;&gt;"",slip!I256,"")</f>
        <v/>
      </c>
    </row>
    <row r="250" spans="1:8" x14ac:dyDescent="0.25">
      <c r="A250" s="1" t="str">
        <f>IF(slip!B257&lt;&gt;"",slip!A257,"")</f>
        <v/>
      </c>
      <c r="B250" s="1" t="str">
        <f>IF(slip!B257&lt;&gt;"",slip!B257,"")</f>
        <v/>
      </c>
      <c r="C250" s="1" t="str">
        <f>IF(slip!D257&lt;&gt;"",slip!D257,"")</f>
        <v/>
      </c>
      <c r="D250" s="24" t="str">
        <f>IF(slip!E257&lt;&gt;"",slip!E257,"")</f>
        <v/>
      </c>
      <c r="E250" s="24" t="str">
        <f>IF(slip!F257&lt;&gt;"",slip!F257,"")</f>
        <v/>
      </c>
      <c r="F250" s="1" t="str">
        <f>IF(slip!G257&lt;&gt;"",slip!G257,"")</f>
        <v/>
      </c>
      <c r="G250" s="1" t="str">
        <f>IF(slip!H257&lt;&gt;"",slip!H257,"")</f>
        <v/>
      </c>
      <c r="H250" s="24" t="str">
        <f>IF(slip!I257&lt;&gt;"",slip!I257,"")</f>
        <v/>
      </c>
    </row>
    <row r="251" spans="1:8" x14ac:dyDescent="0.25">
      <c r="A251" s="1" t="str">
        <f>IF(slip!B258&lt;&gt;"",slip!A258,"")</f>
        <v/>
      </c>
      <c r="B251" s="1" t="str">
        <f>IF(slip!B258&lt;&gt;"",slip!B258,"")</f>
        <v/>
      </c>
      <c r="C251" s="1" t="str">
        <f>IF(slip!D258&lt;&gt;"",slip!D258,"")</f>
        <v/>
      </c>
      <c r="D251" s="24" t="str">
        <f>IF(slip!E258&lt;&gt;"",slip!E258,"")</f>
        <v/>
      </c>
      <c r="E251" s="24" t="str">
        <f>IF(slip!F258&lt;&gt;"",slip!F258,"")</f>
        <v/>
      </c>
      <c r="F251" s="1" t="str">
        <f>IF(slip!G258&lt;&gt;"",slip!G258,"")</f>
        <v/>
      </c>
      <c r="G251" s="1" t="str">
        <f>IF(slip!H258&lt;&gt;"",slip!H258,"")</f>
        <v/>
      </c>
      <c r="H251" s="24" t="str">
        <f>IF(slip!I258&lt;&gt;"",slip!I258,"")</f>
        <v/>
      </c>
    </row>
    <row r="252" spans="1:8" x14ac:dyDescent="0.25">
      <c r="A252" s="1" t="str">
        <f>IF(slip!B259&lt;&gt;"",slip!A259,"")</f>
        <v/>
      </c>
      <c r="B252" s="1" t="str">
        <f>IF(slip!B259&lt;&gt;"",slip!B259,"")</f>
        <v/>
      </c>
      <c r="C252" s="1" t="str">
        <f>IF(slip!D259&lt;&gt;"",slip!D259,"")</f>
        <v/>
      </c>
      <c r="D252" s="24" t="str">
        <f>IF(slip!E259&lt;&gt;"",slip!E259,"")</f>
        <v/>
      </c>
      <c r="E252" s="24" t="str">
        <f>IF(slip!F259&lt;&gt;"",slip!F259,"")</f>
        <v/>
      </c>
      <c r="F252" s="1" t="str">
        <f>IF(slip!G259&lt;&gt;"",slip!G259,"")</f>
        <v/>
      </c>
      <c r="G252" s="1" t="str">
        <f>IF(slip!H259&lt;&gt;"",slip!H259,"")</f>
        <v/>
      </c>
      <c r="H252" s="24" t="str">
        <f>IF(slip!I259&lt;&gt;"",slip!I259,"")</f>
        <v/>
      </c>
    </row>
    <row r="253" spans="1:8" x14ac:dyDescent="0.25">
      <c r="A253" s="1" t="str">
        <f>IF(slip!B260&lt;&gt;"",slip!A260,"")</f>
        <v/>
      </c>
      <c r="B253" s="1" t="str">
        <f>IF(slip!B260&lt;&gt;"",slip!B260,"")</f>
        <v/>
      </c>
      <c r="C253" s="1" t="str">
        <f>IF(slip!D260&lt;&gt;"",slip!D260,"")</f>
        <v/>
      </c>
      <c r="D253" s="24" t="str">
        <f>IF(slip!E260&lt;&gt;"",slip!E260,"")</f>
        <v/>
      </c>
      <c r="E253" s="24" t="str">
        <f>IF(slip!F260&lt;&gt;"",slip!F260,"")</f>
        <v/>
      </c>
      <c r="F253" s="1" t="str">
        <f>IF(slip!G260&lt;&gt;"",slip!G260,"")</f>
        <v/>
      </c>
      <c r="G253" s="1" t="str">
        <f>IF(slip!H260&lt;&gt;"",slip!H260,"")</f>
        <v/>
      </c>
      <c r="H253" s="24" t="str">
        <f>IF(slip!I260&lt;&gt;"",slip!I260,"")</f>
        <v/>
      </c>
    </row>
    <row r="254" spans="1:8" x14ac:dyDescent="0.25">
      <c r="A254" s="1" t="str">
        <f>IF(slip!B261&lt;&gt;"",slip!A261,"")</f>
        <v/>
      </c>
      <c r="B254" s="1" t="str">
        <f>IF(slip!B261&lt;&gt;"",slip!B261,"")</f>
        <v/>
      </c>
      <c r="C254" s="1" t="str">
        <f>IF(slip!D261&lt;&gt;"",slip!D261,"")</f>
        <v/>
      </c>
      <c r="D254" s="24" t="str">
        <f>IF(slip!E261&lt;&gt;"",slip!E261,"")</f>
        <v/>
      </c>
      <c r="E254" s="24" t="str">
        <f>IF(slip!F261&lt;&gt;"",slip!F261,"")</f>
        <v/>
      </c>
      <c r="F254" s="1" t="str">
        <f>IF(slip!G261&lt;&gt;"",slip!G261,"")</f>
        <v/>
      </c>
      <c r="G254" s="1" t="str">
        <f>IF(slip!H261&lt;&gt;"",slip!H261,"")</f>
        <v/>
      </c>
      <c r="H254" s="24" t="str">
        <f>IF(slip!I261&lt;&gt;"",slip!I261,"")</f>
        <v/>
      </c>
    </row>
    <row r="255" spans="1:8" x14ac:dyDescent="0.25">
      <c r="A255" s="1" t="str">
        <f>IF(slip!B262&lt;&gt;"",slip!A262,"")</f>
        <v/>
      </c>
      <c r="B255" s="1" t="str">
        <f>IF(slip!B262&lt;&gt;"",slip!B262,"")</f>
        <v/>
      </c>
      <c r="C255" s="1" t="str">
        <f>IF(slip!D262&lt;&gt;"",slip!D262,"")</f>
        <v/>
      </c>
      <c r="D255" s="24" t="str">
        <f>IF(slip!E262&lt;&gt;"",slip!E262,"")</f>
        <v/>
      </c>
      <c r="E255" s="24" t="str">
        <f>IF(slip!F262&lt;&gt;"",slip!F262,"")</f>
        <v/>
      </c>
      <c r="F255" s="1" t="str">
        <f>IF(slip!G262&lt;&gt;"",slip!G262,"")</f>
        <v/>
      </c>
      <c r="G255" s="1" t="str">
        <f>IF(slip!H262&lt;&gt;"",slip!H262,"")</f>
        <v/>
      </c>
      <c r="H255" s="24" t="str">
        <f>IF(slip!I262&lt;&gt;"",slip!I262,"")</f>
        <v/>
      </c>
    </row>
    <row r="256" spans="1:8" x14ac:dyDescent="0.25">
      <c r="A256" s="1" t="str">
        <f>IF(slip!B263&lt;&gt;"",slip!A263,"")</f>
        <v/>
      </c>
      <c r="B256" s="1" t="str">
        <f>IF(slip!B263&lt;&gt;"",slip!B263,"")</f>
        <v/>
      </c>
      <c r="C256" s="1" t="str">
        <f>IF(slip!D263&lt;&gt;"",slip!D263,"")</f>
        <v/>
      </c>
      <c r="D256" s="24" t="str">
        <f>IF(slip!E263&lt;&gt;"",slip!E263,"")</f>
        <v/>
      </c>
      <c r="E256" s="24" t="str">
        <f>IF(slip!F263&lt;&gt;"",slip!F263,"")</f>
        <v/>
      </c>
      <c r="F256" s="1" t="str">
        <f>IF(slip!G263&lt;&gt;"",slip!G263,"")</f>
        <v/>
      </c>
      <c r="G256" s="1" t="str">
        <f>IF(slip!H263&lt;&gt;"",slip!H263,"")</f>
        <v/>
      </c>
      <c r="H256" s="24" t="str">
        <f>IF(slip!I263&lt;&gt;"",slip!I263,"")</f>
        <v/>
      </c>
    </row>
    <row r="257" spans="1:8" x14ac:dyDescent="0.25">
      <c r="A257" s="1" t="str">
        <f>IF(slip!B264&lt;&gt;"",slip!A264,"")</f>
        <v/>
      </c>
      <c r="B257" s="1" t="str">
        <f>IF(slip!B264&lt;&gt;"",slip!B264,"")</f>
        <v/>
      </c>
      <c r="C257" s="1" t="str">
        <f>IF(slip!D264&lt;&gt;"",slip!D264,"")</f>
        <v/>
      </c>
      <c r="D257" s="24" t="str">
        <f>IF(slip!E264&lt;&gt;"",slip!E264,"")</f>
        <v/>
      </c>
      <c r="E257" s="24" t="str">
        <f>IF(slip!F264&lt;&gt;"",slip!F264,"")</f>
        <v/>
      </c>
      <c r="F257" s="1" t="str">
        <f>IF(slip!G264&lt;&gt;"",slip!G264,"")</f>
        <v/>
      </c>
      <c r="G257" s="1" t="str">
        <f>IF(slip!H264&lt;&gt;"",slip!H264,"")</f>
        <v/>
      </c>
      <c r="H257" s="24" t="str">
        <f>IF(slip!I264&lt;&gt;"",slip!I264,"")</f>
        <v/>
      </c>
    </row>
    <row r="258" spans="1:8" x14ac:dyDescent="0.25">
      <c r="A258" s="1" t="str">
        <f>IF(slip!B265&lt;&gt;"",slip!A265,"")</f>
        <v/>
      </c>
      <c r="B258" s="1" t="str">
        <f>IF(slip!B265&lt;&gt;"",slip!B265,"")</f>
        <v/>
      </c>
      <c r="C258" s="1" t="str">
        <f>IF(slip!D265&lt;&gt;"",slip!D265,"")</f>
        <v/>
      </c>
      <c r="D258" s="24" t="str">
        <f>IF(slip!E265&lt;&gt;"",slip!E265,"")</f>
        <v/>
      </c>
      <c r="E258" s="24" t="str">
        <f>IF(slip!F265&lt;&gt;"",slip!F265,"")</f>
        <v/>
      </c>
      <c r="F258" s="1" t="str">
        <f>IF(slip!G265&lt;&gt;"",slip!G265,"")</f>
        <v/>
      </c>
      <c r="G258" s="1" t="str">
        <f>IF(slip!H265&lt;&gt;"",slip!H265,"")</f>
        <v/>
      </c>
      <c r="H258" s="24" t="str">
        <f>IF(slip!I265&lt;&gt;"",slip!I265,"")</f>
        <v/>
      </c>
    </row>
    <row r="259" spans="1:8" x14ac:dyDescent="0.25">
      <c r="A259" s="1" t="str">
        <f>IF(slip!B266&lt;&gt;"",slip!A266,"")</f>
        <v/>
      </c>
      <c r="B259" s="1" t="str">
        <f>IF(slip!B266&lt;&gt;"",slip!B266,"")</f>
        <v/>
      </c>
      <c r="C259" s="1" t="str">
        <f>IF(slip!D266&lt;&gt;"",slip!D266,"")</f>
        <v/>
      </c>
      <c r="D259" s="24" t="str">
        <f>IF(slip!E266&lt;&gt;"",slip!E266,"")</f>
        <v/>
      </c>
      <c r="E259" s="24" t="str">
        <f>IF(slip!F266&lt;&gt;"",slip!F266,"")</f>
        <v/>
      </c>
      <c r="F259" s="1" t="str">
        <f>IF(slip!G266&lt;&gt;"",slip!G266,"")</f>
        <v/>
      </c>
      <c r="G259" s="1" t="str">
        <f>IF(slip!H266&lt;&gt;"",slip!H266,"")</f>
        <v/>
      </c>
      <c r="H259" s="24" t="str">
        <f>IF(slip!I266&lt;&gt;"",slip!I266,"")</f>
        <v/>
      </c>
    </row>
    <row r="260" spans="1:8" x14ac:dyDescent="0.25">
      <c r="A260" s="1" t="str">
        <f>IF(slip!B267&lt;&gt;"",slip!A267,"")</f>
        <v/>
      </c>
      <c r="B260" s="1" t="str">
        <f>IF(slip!B267&lt;&gt;"",slip!B267,"")</f>
        <v/>
      </c>
      <c r="C260" s="1" t="str">
        <f>IF(slip!D267&lt;&gt;"",slip!D267,"")</f>
        <v/>
      </c>
      <c r="D260" s="24" t="str">
        <f>IF(slip!E267&lt;&gt;"",slip!E267,"")</f>
        <v/>
      </c>
      <c r="E260" s="24" t="str">
        <f>IF(slip!F267&lt;&gt;"",slip!F267,"")</f>
        <v/>
      </c>
      <c r="F260" s="1" t="str">
        <f>IF(slip!G267&lt;&gt;"",slip!G267,"")</f>
        <v/>
      </c>
      <c r="G260" s="1" t="str">
        <f>IF(slip!H267&lt;&gt;"",slip!H267,"")</f>
        <v/>
      </c>
      <c r="H260" s="24" t="str">
        <f>IF(slip!I267&lt;&gt;"",slip!I267,"")</f>
        <v/>
      </c>
    </row>
    <row r="261" spans="1:8" x14ac:dyDescent="0.25">
      <c r="A261" s="1" t="str">
        <f>IF(slip!B268&lt;&gt;"",slip!A268,"")</f>
        <v/>
      </c>
      <c r="B261" s="1" t="str">
        <f>IF(slip!B268&lt;&gt;"",slip!B268,"")</f>
        <v/>
      </c>
      <c r="C261" s="1" t="str">
        <f>IF(slip!D268&lt;&gt;"",slip!D268,"")</f>
        <v/>
      </c>
      <c r="D261" s="24" t="str">
        <f>IF(slip!E268&lt;&gt;"",slip!E268,"")</f>
        <v/>
      </c>
      <c r="E261" s="24" t="str">
        <f>IF(slip!F268&lt;&gt;"",slip!F268,"")</f>
        <v/>
      </c>
      <c r="F261" s="1" t="str">
        <f>IF(slip!G268&lt;&gt;"",slip!G268,"")</f>
        <v/>
      </c>
      <c r="G261" s="1" t="str">
        <f>IF(slip!H268&lt;&gt;"",slip!H268,"")</f>
        <v/>
      </c>
      <c r="H261" s="24" t="str">
        <f>IF(slip!I268&lt;&gt;"",slip!I268,"")</f>
        <v/>
      </c>
    </row>
    <row r="262" spans="1:8" x14ac:dyDescent="0.25">
      <c r="A262" s="1" t="str">
        <f>IF(slip!B269&lt;&gt;"",slip!A269,"")</f>
        <v/>
      </c>
      <c r="B262" s="1" t="str">
        <f>IF(slip!B269&lt;&gt;"",slip!B269,"")</f>
        <v/>
      </c>
      <c r="C262" s="1" t="str">
        <f>IF(slip!D269&lt;&gt;"",slip!D269,"")</f>
        <v/>
      </c>
      <c r="D262" s="24" t="str">
        <f>IF(slip!E269&lt;&gt;"",slip!E269,"")</f>
        <v/>
      </c>
      <c r="E262" s="24" t="str">
        <f>IF(slip!F269&lt;&gt;"",slip!F269,"")</f>
        <v/>
      </c>
      <c r="F262" s="1" t="str">
        <f>IF(slip!G269&lt;&gt;"",slip!G269,"")</f>
        <v/>
      </c>
      <c r="G262" s="1" t="str">
        <f>IF(slip!H269&lt;&gt;"",slip!H269,"")</f>
        <v/>
      </c>
      <c r="H262" s="24" t="str">
        <f>IF(slip!I269&lt;&gt;"",slip!I269,"")</f>
        <v/>
      </c>
    </row>
    <row r="263" spans="1:8" x14ac:dyDescent="0.25">
      <c r="A263" s="1" t="str">
        <f>IF(slip!B270&lt;&gt;"",slip!A270,"")</f>
        <v/>
      </c>
      <c r="B263" s="1" t="str">
        <f>IF(slip!B270&lt;&gt;"",slip!B270,"")</f>
        <v/>
      </c>
      <c r="C263" s="1" t="str">
        <f>IF(slip!D270&lt;&gt;"",slip!D270,"")</f>
        <v/>
      </c>
      <c r="D263" s="24" t="str">
        <f>IF(slip!E270&lt;&gt;"",slip!E270,"")</f>
        <v/>
      </c>
      <c r="E263" s="24" t="str">
        <f>IF(slip!F270&lt;&gt;"",slip!F270,"")</f>
        <v/>
      </c>
      <c r="F263" s="1" t="str">
        <f>IF(slip!G270&lt;&gt;"",slip!G270,"")</f>
        <v/>
      </c>
      <c r="G263" s="1" t="str">
        <f>IF(slip!H270&lt;&gt;"",slip!H270,"")</f>
        <v/>
      </c>
      <c r="H263" s="24" t="str">
        <f>IF(slip!I270&lt;&gt;"",slip!I270,"")</f>
        <v/>
      </c>
    </row>
    <row r="264" spans="1:8" x14ac:dyDescent="0.25">
      <c r="A264" s="1" t="str">
        <f>IF(slip!B271&lt;&gt;"",slip!A271,"")</f>
        <v/>
      </c>
      <c r="B264" s="1" t="str">
        <f>IF(slip!B271&lt;&gt;"",slip!B271,"")</f>
        <v/>
      </c>
      <c r="C264" s="1" t="str">
        <f>IF(slip!D271&lt;&gt;"",slip!D271,"")</f>
        <v/>
      </c>
      <c r="D264" s="24" t="str">
        <f>IF(slip!E271&lt;&gt;"",slip!E271,"")</f>
        <v/>
      </c>
      <c r="E264" s="24" t="str">
        <f>IF(slip!F271&lt;&gt;"",slip!F271,"")</f>
        <v/>
      </c>
      <c r="F264" s="1" t="str">
        <f>IF(slip!G271&lt;&gt;"",slip!G271,"")</f>
        <v/>
      </c>
      <c r="G264" s="1" t="str">
        <f>IF(slip!H271&lt;&gt;"",slip!H271,"")</f>
        <v/>
      </c>
      <c r="H264" s="24" t="str">
        <f>IF(slip!I271&lt;&gt;"",slip!I271,"")</f>
        <v/>
      </c>
    </row>
    <row r="265" spans="1:8" x14ac:dyDescent="0.25">
      <c r="A265" s="1" t="str">
        <f>IF(slip!B272&lt;&gt;"",slip!A272,"")</f>
        <v/>
      </c>
      <c r="B265" s="1" t="str">
        <f>IF(slip!B272&lt;&gt;"",slip!B272,"")</f>
        <v/>
      </c>
      <c r="C265" s="1" t="str">
        <f>IF(slip!D272&lt;&gt;"",slip!D272,"")</f>
        <v/>
      </c>
      <c r="D265" s="24" t="str">
        <f>IF(slip!E272&lt;&gt;"",slip!E272,"")</f>
        <v/>
      </c>
      <c r="E265" s="24" t="str">
        <f>IF(slip!F272&lt;&gt;"",slip!F272,"")</f>
        <v/>
      </c>
      <c r="F265" s="1" t="str">
        <f>IF(slip!G272&lt;&gt;"",slip!G272,"")</f>
        <v/>
      </c>
      <c r="G265" s="1" t="str">
        <f>IF(slip!H272&lt;&gt;"",slip!H272,"")</f>
        <v/>
      </c>
      <c r="H265" s="24" t="str">
        <f>IF(slip!I272&lt;&gt;"",slip!I272,"")</f>
        <v/>
      </c>
    </row>
    <row r="266" spans="1:8" x14ac:dyDescent="0.25">
      <c r="A266" s="1" t="str">
        <f>IF(slip!B273&lt;&gt;"",slip!A273,"")</f>
        <v/>
      </c>
      <c r="B266" s="1" t="str">
        <f>IF(slip!B273&lt;&gt;"",slip!B273,"")</f>
        <v/>
      </c>
      <c r="C266" s="1" t="str">
        <f>IF(slip!D273&lt;&gt;"",slip!D273,"")</f>
        <v/>
      </c>
      <c r="D266" s="24" t="str">
        <f>IF(slip!E273&lt;&gt;"",slip!E273,"")</f>
        <v/>
      </c>
      <c r="E266" s="24" t="str">
        <f>IF(slip!F273&lt;&gt;"",slip!F273,"")</f>
        <v/>
      </c>
      <c r="F266" s="1" t="str">
        <f>IF(slip!G273&lt;&gt;"",slip!G273,"")</f>
        <v/>
      </c>
      <c r="G266" s="1" t="str">
        <f>IF(slip!H273&lt;&gt;"",slip!H273,"")</f>
        <v/>
      </c>
      <c r="H266" s="24" t="str">
        <f>IF(slip!I273&lt;&gt;"",slip!I273,"")</f>
        <v/>
      </c>
    </row>
    <row r="267" spans="1:8" x14ac:dyDescent="0.25">
      <c r="A267" s="1" t="str">
        <f>IF(slip!B274&lt;&gt;"",slip!A274,"")</f>
        <v/>
      </c>
      <c r="B267" s="1" t="str">
        <f>IF(slip!B274&lt;&gt;"",slip!B274,"")</f>
        <v/>
      </c>
      <c r="C267" s="1" t="str">
        <f>IF(slip!D274&lt;&gt;"",slip!D274,"")</f>
        <v/>
      </c>
      <c r="D267" s="24" t="str">
        <f>IF(slip!E274&lt;&gt;"",slip!E274,"")</f>
        <v/>
      </c>
      <c r="E267" s="24" t="str">
        <f>IF(slip!F274&lt;&gt;"",slip!F274,"")</f>
        <v/>
      </c>
      <c r="F267" s="1" t="str">
        <f>IF(slip!G274&lt;&gt;"",slip!G274,"")</f>
        <v/>
      </c>
      <c r="G267" s="1" t="str">
        <f>IF(slip!H274&lt;&gt;"",slip!H274,"")</f>
        <v/>
      </c>
      <c r="H267" s="24" t="str">
        <f>IF(slip!I274&lt;&gt;"",slip!I274,"")</f>
        <v/>
      </c>
    </row>
    <row r="268" spans="1:8" x14ac:dyDescent="0.25">
      <c r="A268" s="1" t="str">
        <f>IF(slip!B275&lt;&gt;"",slip!A275,"")</f>
        <v/>
      </c>
      <c r="B268" s="1" t="str">
        <f>IF(slip!B275&lt;&gt;"",slip!B275,"")</f>
        <v/>
      </c>
      <c r="C268" s="1" t="str">
        <f>IF(slip!D275&lt;&gt;"",slip!D275,"")</f>
        <v/>
      </c>
      <c r="D268" s="24" t="str">
        <f>IF(slip!E275&lt;&gt;"",slip!E275,"")</f>
        <v/>
      </c>
      <c r="E268" s="24" t="str">
        <f>IF(slip!F275&lt;&gt;"",slip!F275,"")</f>
        <v/>
      </c>
      <c r="F268" s="1" t="str">
        <f>IF(slip!G275&lt;&gt;"",slip!G275,"")</f>
        <v/>
      </c>
      <c r="G268" s="1" t="str">
        <f>IF(slip!H275&lt;&gt;"",slip!H275,"")</f>
        <v/>
      </c>
      <c r="H268" s="24" t="str">
        <f>IF(slip!I275&lt;&gt;"",slip!I275,"")</f>
        <v/>
      </c>
    </row>
    <row r="269" spans="1:8" x14ac:dyDescent="0.25">
      <c r="A269" s="1" t="str">
        <f>IF(slip!B276&lt;&gt;"",slip!A276,"")</f>
        <v/>
      </c>
      <c r="B269" s="1" t="str">
        <f>IF(slip!B276&lt;&gt;"",slip!B276,"")</f>
        <v/>
      </c>
      <c r="C269" s="1" t="str">
        <f>IF(slip!D276&lt;&gt;"",slip!D276,"")</f>
        <v/>
      </c>
      <c r="D269" s="24" t="str">
        <f>IF(slip!E276&lt;&gt;"",slip!E276,"")</f>
        <v/>
      </c>
      <c r="E269" s="24" t="str">
        <f>IF(slip!F276&lt;&gt;"",slip!F276,"")</f>
        <v/>
      </c>
      <c r="F269" s="1" t="str">
        <f>IF(slip!G276&lt;&gt;"",slip!G276,"")</f>
        <v/>
      </c>
      <c r="G269" s="1" t="str">
        <f>IF(slip!H276&lt;&gt;"",slip!H276,"")</f>
        <v/>
      </c>
      <c r="H269" s="24" t="str">
        <f>IF(slip!I276&lt;&gt;"",slip!I276,"")</f>
        <v/>
      </c>
    </row>
    <row r="270" spans="1:8" x14ac:dyDescent="0.25">
      <c r="A270" s="1" t="str">
        <f>IF(slip!B277&lt;&gt;"",slip!A277,"")</f>
        <v/>
      </c>
      <c r="B270" s="1" t="str">
        <f>IF(slip!B277&lt;&gt;"",slip!B277,"")</f>
        <v/>
      </c>
      <c r="C270" s="1" t="str">
        <f>IF(slip!D277&lt;&gt;"",slip!D277,"")</f>
        <v/>
      </c>
      <c r="D270" s="24" t="str">
        <f>IF(slip!E277&lt;&gt;"",slip!E277,"")</f>
        <v/>
      </c>
      <c r="E270" s="24" t="str">
        <f>IF(slip!F277&lt;&gt;"",slip!F277,"")</f>
        <v/>
      </c>
      <c r="F270" s="1" t="str">
        <f>IF(slip!G277&lt;&gt;"",slip!G277,"")</f>
        <v/>
      </c>
      <c r="G270" s="1" t="str">
        <f>IF(slip!H277&lt;&gt;"",slip!H277,"")</f>
        <v/>
      </c>
      <c r="H270" s="24" t="str">
        <f>IF(slip!I277&lt;&gt;"",slip!I277,"")</f>
        <v/>
      </c>
    </row>
    <row r="271" spans="1:8" x14ac:dyDescent="0.25">
      <c r="A271" s="1" t="str">
        <f>IF(slip!B278&lt;&gt;"",slip!A278,"")</f>
        <v/>
      </c>
      <c r="B271" s="1" t="str">
        <f>IF(slip!B278&lt;&gt;"",slip!B278,"")</f>
        <v/>
      </c>
      <c r="C271" s="1" t="str">
        <f>IF(slip!D278&lt;&gt;"",slip!D278,"")</f>
        <v/>
      </c>
      <c r="D271" s="24" t="str">
        <f>IF(slip!E278&lt;&gt;"",slip!E278,"")</f>
        <v/>
      </c>
      <c r="E271" s="24" t="str">
        <f>IF(slip!F278&lt;&gt;"",slip!F278,"")</f>
        <v/>
      </c>
      <c r="F271" s="1" t="str">
        <f>IF(slip!G278&lt;&gt;"",slip!G278,"")</f>
        <v/>
      </c>
      <c r="G271" s="1" t="str">
        <f>IF(slip!H278&lt;&gt;"",slip!H278,"")</f>
        <v/>
      </c>
      <c r="H271" s="24" t="str">
        <f>IF(slip!I278&lt;&gt;"",slip!I278,"")</f>
        <v/>
      </c>
    </row>
    <row r="272" spans="1:8" x14ac:dyDescent="0.25">
      <c r="A272" s="1" t="str">
        <f>IF(slip!B279&lt;&gt;"",slip!A279,"")</f>
        <v/>
      </c>
      <c r="B272" s="1" t="str">
        <f>IF(slip!B279&lt;&gt;"",slip!B279,"")</f>
        <v/>
      </c>
      <c r="C272" s="1" t="str">
        <f>IF(slip!D279&lt;&gt;"",slip!D279,"")</f>
        <v/>
      </c>
      <c r="D272" s="24" t="str">
        <f>IF(slip!E279&lt;&gt;"",slip!E279,"")</f>
        <v/>
      </c>
      <c r="E272" s="24" t="str">
        <f>IF(slip!F279&lt;&gt;"",slip!F279,"")</f>
        <v/>
      </c>
      <c r="F272" s="1" t="str">
        <f>IF(slip!G279&lt;&gt;"",slip!G279,"")</f>
        <v/>
      </c>
      <c r="G272" s="1" t="str">
        <f>IF(slip!H279&lt;&gt;"",slip!H279,"")</f>
        <v/>
      </c>
      <c r="H272" s="24" t="str">
        <f>IF(slip!I279&lt;&gt;"",slip!I279,"")</f>
        <v/>
      </c>
    </row>
    <row r="273" spans="1:8" x14ac:dyDescent="0.25">
      <c r="A273" s="1" t="str">
        <f>IF(slip!B280&lt;&gt;"",slip!A280,"")</f>
        <v/>
      </c>
      <c r="B273" s="1" t="str">
        <f>IF(slip!B280&lt;&gt;"",slip!B280,"")</f>
        <v/>
      </c>
      <c r="C273" s="1" t="str">
        <f>IF(slip!D280&lt;&gt;"",slip!D280,"")</f>
        <v/>
      </c>
      <c r="D273" s="24" t="str">
        <f>IF(slip!E280&lt;&gt;"",slip!E280,"")</f>
        <v/>
      </c>
      <c r="E273" s="24" t="str">
        <f>IF(slip!F280&lt;&gt;"",slip!F280,"")</f>
        <v/>
      </c>
      <c r="F273" s="1" t="str">
        <f>IF(slip!G280&lt;&gt;"",slip!G280,"")</f>
        <v/>
      </c>
      <c r="G273" s="1" t="str">
        <f>IF(slip!H280&lt;&gt;"",slip!H280,"")</f>
        <v/>
      </c>
      <c r="H273" s="24" t="str">
        <f>IF(slip!I280&lt;&gt;"",slip!I280,"")</f>
        <v/>
      </c>
    </row>
    <row r="274" spans="1:8" x14ac:dyDescent="0.25">
      <c r="A274" s="1" t="str">
        <f>IF(slip!B281&lt;&gt;"",slip!A281,"")</f>
        <v/>
      </c>
      <c r="B274" s="1" t="str">
        <f>IF(slip!B281&lt;&gt;"",slip!B281,"")</f>
        <v/>
      </c>
      <c r="C274" s="1" t="str">
        <f>IF(slip!D281&lt;&gt;"",slip!D281,"")</f>
        <v/>
      </c>
      <c r="D274" s="24" t="str">
        <f>IF(slip!E281&lt;&gt;"",slip!E281,"")</f>
        <v/>
      </c>
      <c r="E274" s="24" t="str">
        <f>IF(slip!F281&lt;&gt;"",slip!F281,"")</f>
        <v/>
      </c>
      <c r="F274" s="1" t="str">
        <f>IF(slip!G281&lt;&gt;"",slip!G281,"")</f>
        <v/>
      </c>
      <c r="G274" s="1" t="str">
        <f>IF(slip!H281&lt;&gt;"",slip!H281,"")</f>
        <v/>
      </c>
      <c r="H274" s="24" t="str">
        <f>IF(slip!I281&lt;&gt;"",slip!I281,"")</f>
        <v/>
      </c>
    </row>
    <row r="275" spans="1:8" x14ac:dyDescent="0.25">
      <c r="A275" s="1" t="str">
        <f>IF(slip!B282&lt;&gt;"",slip!A282,"")</f>
        <v/>
      </c>
      <c r="B275" s="1" t="str">
        <f>IF(slip!B282&lt;&gt;"",slip!B282,"")</f>
        <v/>
      </c>
      <c r="C275" s="1" t="str">
        <f>IF(slip!D282&lt;&gt;"",slip!D282,"")</f>
        <v/>
      </c>
      <c r="D275" s="24" t="str">
        <f>IF(slip!E282&lt;&gt;"",slip!E282,"")</f>
        <v/>
      </c>
      <c r="E275" s="24" t="str">
        <f>IF(slip!F282&lt;&gt;"",slip!F282,"")</f>
        <v/>
      </c>
      <c r="F275" s="1" t="str">
        <f>IF(slip!G282&lt;&gt;"",slip!G282,"")</f>
        <v/>
      </c>
      <c r="G275" s="1" t="str">
        <f>IF(slip!H282&lt;&gt;"",slip!H282,"")</f>
        <v/>
      </c>
      <c r="H275" s="24" t="str">
        <f>IF(slip!I282&lt;&gt;"",slip!I282,"")</f>
        <v/>
      </c>
    </row>
    <row r="276" spans="1:8" x14ac:dyDescent="0.25">
      <c r="A276" s="1" t="str">
        <f>IF(slip!B283&lt;&gt;"",slip!A283,"")</f>
        <v/>
      </c>
      <c r="B276" s="1" t="str">
        <f>IF(slip!B283&lt;&gt;"",slip!B283,"")</f>
        <v/>
      </c>
      <c r="C276" s="1" t="str">
        <f>IF(slip!D283&lt;&gt;"",slip!D283,"")</f>
        <v/>
      </c>
      <c r="D276" s="24" t="str">
        <f>IF(slip!E283&lt;&gt;"",slip!E283,"")</f>
        <v/>
      </c>
      <c r="E276" s="24" t="str">
        <f>IF(slip!F283&lt;&gt;"",slip!F283,"")</f>
        <v/>
      </c>
      <c r="F276" s="1" t="str">
        <f>IF(slip!G283&lt;&gt;"",slip!G283,"")</f>
        <v/>
      </c>
      <c r="G276" s="1" t="str">
        <f>IF(slip!H283&lt;&gt;"",slip!H283,"")</f>
        <v/>
      </c>
      <c r="H276" s="24" t="str">
        <f>IF(slip!I283&lt;&gt;"",slip!I283,"")</f>
        <v/>
      </c>
    </row>
    <row r="277" spans="1:8" x14ac:dyDescent="0.25">
      <c r="A277" s="1" t="str">
        <f>IF(slip!B284&lt;&gt;"",slip!A284,"")</f>
        <v/>
      </c>
      <c r="B277" s="1" t="str">
        <f>IF(slip!B284&lt;&gt;"",slip!B284,"")</f>
        <v/>
      </c>
      <c r="C277" s="1" t="str">
        <f>IF(slip!D284&lt;&gt;"",slip!D284,"")</f>
        <v/>
      </c>
      <c r="D277" s="24" t="str">
        <f>IF(slip!E284&lt;&gt;"",slip!E284,"")</f>
        <v/>
      </c>
      <c r="E277" s="24" t="str">
        <f>IF(slip!F284&lt;&gt;"",slip!F284,"")</f>
        <v/>
      </c>
      <c r="F277" s="1" t="str">
        <f>IF(slip!G284&lt;&gt;"",slip!G284,"")</f>
        <v/>
      </c>
      <c r="G277" s="1" t="str">
        <f>IF(slip!H284&lt;&gt;"",slip!H284,"")</f>
        <v/>
      </c>
      <c r="H277" s="24" t="str">
        <f>IF(slip!I284&lt;&gt;"",slip!I284,"")</f>
        <v/>
      </c>
    </row>
    <row r="278" spans="1:8" x14ac:dyDescent="0.25">
      <c r="A278" s="1" t="str">
        <f>IF(slip!B285&lt;&gt;"",slip!A285,"")</f>
        <v/>
      </c>
      <c r="B278" s="1" t="str">
        <f>IF(slip!B285&lt;&gt;"",slip!B285,"")</f>
        <v/>
      </c>
      <c r="C278" s="1" t="str">
        <f>IF(slip!D285&lt;&gt;"",slip!D285,"")</f>
        <v/>
      </c>
      <c r="D278" s="24" t="str">
        <f>IF(slip!E285&lt;&gt;"",slip!E285,"")</f>
        <v/>
      </c>
      <c r="E278" s="24" t="str">
        <f>IF(slip!F285&lt;&gt;"",slip!F285,"")</f>
        <v/>
      </c>
      <c r="F278" s="1" t="str">
        <f>IF(slip!G285&lt;&gt;"",slip!G285,"")</f>
        <v/>
      </c>
      <c r="G278" s="1" t="str">
        <f>IF(slip!H285&lt;&gt;"",slip!H285,"")</f>
        <v/>
      </c>
      <c r="H278" s="24" t="str">
        <f>IF(slip!I285&lt;&gt;"",slip!I285,"")</f>
        <v/>
      </c>
    </row>
    <row r="279" spans="1:8" x14ac:dyDescent="0.25">
      <c r="A279" s="1" t="str">
        <f>IF(slip!B286&lt;&gt;"",slip!A286,"")</f>
        <v/>
      </c>
      <c r="B279" s="1" t="str">
        <f>IF(slip!B286&lt;&gt;"",slip!B286,"")</f>
        <v/>
      </c>
      <c r="C279" s="1" t="str">
        <f>IF(slip!D286&lt;&gt;"",slip!D286,"")</f>
        <v/>
      </c>
      <c r="D279" s="24" t="str">
        <f>IF(slip!E286&lt;&gt;"",slip!E286,"")</f>
        <v/>
      </c>
      <c r="E279" s="24" t="str">
        <f>IF(slip!F286&lt;&gt;"",slip!F286,"")</f>
        <v/>
      </c>
      <c r="F279" s="1" t="str">
        <f>IF(slip!G286&lt;&gt;"",slip!G286,"")</f>
        <v/>
      </c>
      <c r="G279" s="1" t="str">
        <f>IF(slip!H286&lt;&gt;"",slip!H286,"")</f>
        <v/>
      </c>
      <c r="H279" s="24" t="str">
        <f>IF(slip!I286&lt;&gt;"",slip!I286,"")</f>
        <v/>
      </c>
    </row>
    <row r="280" spans="1:8" x14ac:dyDescent="0.25">
      <c r="A280" s="1" t="str">
        <f>IF(slip!B287&lt;&gt;"",slip!A287,"")</f>
        <v/>
      </c>
      <c r="B280" s="1" t="str">
        <f>IF(slip!B287&lt;&gt;"",slip!B287,"")</f>
        <v/>
      </c>
      <c r="C280" s="1" t="str">
        <f>IF(slip!D287&lt;&gt;"",slip!D287,"")</f>
        <v/>
      </c>
      <c r="D280" s="24" t="str">
        <f>IF(slip!E287&lt;&gt;"",slip!E287,"")</f>
        <v/>
      </c>
      <c r="E280" s="24" t="str">
        <f>IF(slip!F287&lt;&gt;"",slip!F287,"")</f>
        <v/>
      </c>
      <c r="F280" s="1" t="str">
        <f>IF(slip!G287&lt;&gt;"",slip!G287,"")</f>
        <v/>
      </c>
      <c r="G280" s="1" t="str">
        <f>IF(slip!H287&lt;&gt;"",slip!H287,"")</f>
        <v/>
      </c>
      <c r="H280" s="24" t="str">
        <f>IF(slip!I287&lt;&gt;"",slip!I287,"")</f>
        <v/>
      </c>
    </row>
    <row r="281" spans="1:8" x14ac:dyDescent="0.25">
      <c r="A281" s="1" t="str">
        <f>IF(slip!B288&lt;&gt;"",slip!A288,"")</f>
        <v/>
      </c>
      <c r="B281" s="1" t="str">
        <f>IF(slip!B288&lt;&gt;"",slip!B288,"")</f>
        <v/>
      </c>
      <c r="C281" s="1" t="str">
        <f>IF(slip!D288&lt;&gt;"",slip!D288,"")</f>
        <v/>
      </c>
      <c r="D281" s="24" t="str">
        <f>IF(slip!E288&lt;&gt;"",slip!E288,"")</f>
        <v/>
      </c>
      <c r="E281" s="24" t="str">
        <f>IF(slip!F288&lt;&gt;"",slip!F288,"")</f>
        <v/>
      </c>
      <c r="F281" s="1" t="str">
        <f>IF(slip!G288&lt;&gt;"",slip!G288,"")</f>
        <v/>
      </c>
      <c r="G281" s="1" t="str">
        <f>IF(slip!H288&lt;&gt;"",slip!H288,"")</f>
        <v/>
      </c>
      <c r="H281" s="24" t="str">
        <f>IF(slip!I288&lt;&gt;"",slip!I288,"")</f>
        <v/>
      </c>
    </row>
    <row r="282" spans="1:8" x14ac:dyDescent="0.25">
      <c r="A282" s="1" t="str">
        <f>IF(slip!B289&lt;&gt;"",slip!A289,"")</f>
        <v/>
      </c>
      <c r="B282" s="1" t="str">
        <f>IF(slip!B289&lt;&gt;"",slip!B289,"")</f>
        <v/>
      </c>
      <c r="C282" s="1" t="str">
        <f>IF(slip!D289&lt;&gt;"",slip!D289,"")</f>
        <v/>
      </c>
      <c r="D282" s="24" t="str">
        <f>IF(slip!E289&lt;&gt;"",slip!E289,"")</f>
        <v/>
      </c>
      <c r="E282" s="24" t="str">
        <f>IF(slip!F289&lt;&gt;"",slip!F289,"")</f>
        <v/>
      </c>
      <c r="F282" s="1" t="str">
        <f>IF(slip!G289&lt;&gt;"",slip!G289,"")</f>
        <v/>
      </c>
      <c r="G282" s="1" t="str">
        <f>IF(slip!H289&lt;&gt;"",slip!H289,"")</f>
        <v/>
      </c>
      <c r="H282" s="24" t="str">
        <f>IF(slip!I289&lt;&gt;"",slip!I289,"")</f>
        <v/>
      </c>
    </row>
    <row r="283" spans="1:8" x14ac:dyDescent="0.25">
      <c r="A283" s="1" t="str">
        <f>IF(slip!B290&lt;&gt;"",slip!A290,"")</f>
        <v/>
      </c>
      <c r="B283" s="1" t="str">
        <f>IF(slip!B290&lt;&gt;"",slip!B290,"")</f>
        <v/>
      </c>
      <c r="C283" s="1" t="str">
        <f>IF(slip!D290&lt;&gt;"",slip!D290,"")</f>
        <v/>
      </c>
      <c r="D283" s="24" t="str">
        <f>IF(slip!E290&lt;&gt;"",slip!E290,"")</f>
        <v/>
      </c>
      <c r="E283" s="24" t="str">
        <f>IF(slip!F290&lt;&gt;"",slip!F290,"")</f>
        <v/>
      </c>
      <c r="F283" s="1" t="str">
        <f>IF(slip!G290&lt;&gt;"",slip!G290,"")</f>
        <v/>
      </c>
      <c r="G283" s="1" t="str">
        <f>IF(slip!H290&lt;&gt;"",slip!H290,"")</f>
        <v/>
      </c>
      <c r="H283" s="24" t="str">
        <f>IF(slip!I290&lt;&gt;"",slip!I290,"")</f>
        <v/>
      </c>
    </row>
    <row r="284" spans="1:8" x14ac:dyDescent="0.25">
      <c r="A284" s="1" t="str">
        <f>IF(slip!B291&lt;&gt;"",slip!A291,"")</f>
        <v/>
      </c>
      <c r="B284" s="1" t="str">
        <f>IF(slip!B291&lt;&gt;"",slip!B291,"")</f>
        <v/>
      </c>
      <c r="C284" s="1" t="str">
        <f>IF(slip!D291&lt;&gt;"",slip!D291,"")</f>
        <v/>
      </c>
      <c r="D284" s="24" t="str">
        <f>IF(slip!E291&lt;&gt;"",slip!E291,"")</f>
        <v/>
      </c>
      <c r="E284" s="24" t="str">
        <f>IF(slip!F291&lt;&gt;"",slip!F291,"")</f>
        <v/>
      </c>
      <c r="F284" s="1" t="str">
        <f>IF(slip!G291&lt;&gt;"",slip!G291,"")</f>
        <v/>
      </c>
      <c r="G284" s="1" t="str">
        <f>IF(slip!H291&lt;&gt;"",slip!H291,"")</f>
        <v/>
      </c>
      <c r="H284" s="24" t="str">
        <f>IF(slip!I291&lt;&gt;"",slip!I291,"")</f>
        <v/>
      </c>
    </row>
    <row r="285" spans="1:8" x14ac:dyDescent="0.25">
      <c r="A285" s="1" t="str">
        <f>IF(slip!B292&lt;&gt;"",slip!A292,"")</f>
        <v/>
      </c>
      <c r="B285" s="1" t="str">
        <f>IF(slip!B292&lt;&gt;"",slip!B292,"")</f>
        <v/>
      </c>
      <c r="C285" s="1" t="str">
        <f>IF(slip!D292&lt;&gt;"",slip!D292,"")</f>
        <v/>
      </c>
      <c r="D285" s="24" t="str">
        <f>IF(slip!E292&lt;&gt;"",slip!E292,"")</f>
        <v/>
      </c>
      <c r="E285" s="24" t="str">
        <f>IF(slip!F292&lt;&gt;"",slip!F292,"")</f>
        <v/>
      </c>
      <c r="F285" s="1" t="str">
        <f>IF(slip!G292&lt;&gt;"",slip!G292,"")</f>
        <v/>
      </c>
      <c r="G285" s="1" t="str">
        <f>IF(slip!H292&lt;&gt;"",slip!H292,"")</f>
        <v/>
      </c>
      <c r="H285" s="24" t="str">
        <f>IF(slip!I292&lt;&gt;"",slip!I292,"")</f>
        <v/>
      </c>
    </row>
    <row r="286" spans="1:8" x14ac:dyDescent="0.25">
      <c r="A286" s="1" t="str">
        <f>IF(slip!B293&lt;&gt;"",slip!A293,"")</f>
        <v/>
      </c>
      <c r="B286" s="1" t="str">
        <f>IF(slip!B293&lt;&gt;"",slip!B293,"")</f>
        <v/>
      </c>
      <c r="C286" s="1" t="str">
        <f>IF(slip!D293&lt;&gt;"",slip!D293,"")</f>
        <v/>
      </c>
      <c r="D286" s="24" t="str">
        <f>IF(slip!E293&lt;&gt;"",slip!E293,"")</f>
        <v/>
      </c>
      <c r="E286" s="24" t="str">
        <f>IF(slip!F293&lt;&gt;"",slip!F293,"")</f>
        <v/>
      </c>
      <c r="F286" s="1" t="str">
        <f>IF(slip!G293&lt;&gt;"",slip!G293,"")</f>
        <v/>
      </c>
      <c r="G286" s="1" t="str">
        <f>IF(slip!H293&lt;&gt;"",slip!H293,"")</f>
        <v/>
      </c>
      <c r="H286" s="24" t="str">
        <f>IF(slip!I293&lt;&gt;"",slip!I293,"")</f>
        <v/>
      </c>
    </row>
    <row r="287" spans="1:8" x14ac:dyDescent="0.25">
      <c r="A287" s="1" t="str">
        <f>IF(slip!B294&lt;&gt;"",slip!A294,"")</f>
        <v/>
      </c>
      <c r="B287" s="1" t="str">
        <f>IF(slip!B294&lt;&gt;"",slip!B294,"")</f>
        <v/>
      </c>
      <c r="C287" s="1" t="str">
        <f>IF(slip!D294&lt;&gt;"",slip!D294,"")</f>
        <v/>
      </c>
      <c r="D287" s="24" t="str">
        <f>IF(slip!E294&lt;&gt;"",slip!E294,"")</f>
        <v/>
      </c>
      <c r="E287" s="24" t="str">
        <f>IF(slip!F294&lt;&gt;"",slip!F294,"")</f>
        <v/>
      </c>
      <c r="F287" s="1" t="str">
        <f>IF(slip!G294&lt;&gt;"",slip!G294,"")</f>
        <v/>
      </c>
      <c r="G287" s="1" t="str">
        <f>IF(slip!H294&lt;&gt;"",slip!H294,"")</f>
        <v/>
      </c>
      <c r="H287" s="24" t="str">
        <f>IF(slip!I294&lt;&gt;"",slip!I294,"")</f>
        <v/>
      </c>
    </row>
    <row r="288" spans="1:8" x14ac:dyDescent="0.25">
      <c r="A288" s="1" t="str">
        <f>IF(slip!B295&lt;&gt;"",slip!A295,"")</f>
        <v/>
      </c>
      <c r="B288" s="1" t="str">
        <f>IF(slip!B295&lt;&gt;"",slip!B295,"")</f>
        <v/>
      </c>
      <c r="C288" s="1" t="str">
        <f>IF(slip!D295&lt;&gt;"",slip!D295,"")</f>
        <v/>
      </c>
      <c r="D288" s="24" t="str">
        <f>IF(slip!E295&lt;&gt;"",slip!E295,"")</f>
        <v/>
      </c>
      <c r="E288" s="24" t="str">
        <f>IF(slip!F295&lt;&gt;"",slip!F295,"")</f>
        <v/>
      </c>
      <c r="F288" s="1" t="str">
        <f>IF(slip!G295&lt;&gt;"",slip!G295,"")</f>
        <v/>
      </c>
      <c r="G288" s="1" t="str">
        <f>IF(slip!H295&lt;&gt;"",slip!H295,"")</f>
        <v/>
      </c>
      <c r="H288" s="24" t="str">
        <f>IF(slip!I295&lt;&gt;"",slip!I295,"")</f>
        <v/>
      </c>
    </row>
    <row r="289" spans="1:8" x14ac:dyDescent="0.25">
      <c r="A289" s="1" t="str">
        <f>IF(slip!B296&lt;&gt;"",slip!A296,"")</f>
        <v/>
      </c>
      <c r="B289" s="1" t="str">
        <f>IF(slip!B296&lt;&gt;"",slip!B296,"")</f>
        <v/>
      </c>
      <c r="C289" s="1" t="str">
        <f>IF(slip!D296&lt;&gt;"",slip!D296,"")</f>
        <v/>
      </c>
      <c r="D289" s="24" t="str">
        <f>IF(slip!E296&lt;&gt;"",slip!E296,"")</f>
        <v/>
      </c>
      <c r="E289" s="24" t="str">
        <f>IF(slip!F296&lt;&gt;"",slip!F296,"")</f>
        <v/>
      </c>
      <c r="F289" s="1" t="str">
        <f>IF(slip!G296&lt;&gt;"",slip!G296,"")</f>
        <v/>
      </c>
      <c r="G289" s="1" t="str">
        <f>IF(slip!H296&lt;&gt;"",slip!H296,"")</f>
        <v/>
      </c>
      <c r="H289" s="24" t="str">
        <f>IF(slip!I296&lt;&gt;"",slip!I296,"")</f>
        <v/>
      </c>
    </row>
    <row r="290" spans="1:8" x14ac:dyDescent="0.25">
      <c r="A290" s="1" t="str">
        <f>IF(slip!B297&lt;&gt;"",slip!A297,"")</f>
        <v/>
      </c>
      <c r="B290" s="1" t="str">
        <f>IF(slip!B297&lt;&gt;"",slip!B297,"")</f>
        <v/>
      </c>
      <c r="C290" s="1" t="str">
        <f>IF(slip!D297&lt;&gt;"",slip!D297,"")</f>
        <v/>
      </c>
      <c r="D290" s="24" t="str">
        <f>IF(slip!E297&lt;&gt;"",slip!E297,"")</f>
        <v/>
      </c>
      <c r="E290" s="24" t="str">
        <f>IF(slip!F297&lt;&gt;"",slip!F297,"")</f>
        <v/>
      </c>
      <c r="F290" s="1" t="str">
        <f>IF(slip!G297&lt;&gt;"",slip!G297,"")</f>
        <v/>
      </c>
      <c r="G290" s="1" t="str">
        <f>IF(slip!H297&lt;&gt;"",slip!H297,"")</f>
        <v/>
      </c>
      <c r="H290" s="24" t="str">
        <f>IF(slip!I297&lt;&gt;"",slip!I297,"")</f>
        <v/>
      </c>
    </row>
    <row r="291" spans="1:8" x14ac:dyDescent="0.25">
      <c r="A291" s="1" t="str">
        <f>IF(slip!B298&lt;&gt;"",slip!A298,"")</f>
        <v/>
      </c>
      <c r="B291" s="1" t="str">
        <f>IF(slip!B298&lt;&gt;"",slip!B298,"")</f>
        <v/>
      </c>
      <c r="C291" s="1" t="str">
        <f>IF(slip!D298&lt;&gt;"",slip!D298,"")</f>
        <v/>
      </c>
      <c r="D291" s="24" t="str">
        <f>IF(slip!E298&lt;&gt;"",slip!E298,"")</f>
        <v/>
      </c>
      <c r="E291" s="24" t="str">
        <f>IF(slip!F298&lt;&gt;"",slip!F298,"")</f>
        <v/>
      </c>
      <c r="F291" s="1" t="str">
        <f>IF(slip!G298&lt;&gt;"",slip!G298,"")</f>
        <v/>
      </c>
      <c r="G291" s="1" t="str">
        <f>IF(slip!H298&lt;&gt;"",slip!H298,"")</f>
        <v/>
      </c>
      <c r="H291" s="24" t="str">
        <f>IF(slip!I298&lt;&gt;"",slip!I298,"")</f>
        <v/>
      </c>
    </row>
    <row r="292" spans="1:8" x14ac:dyDescent="0.25">
      <c r="A292" s="1" t="str">
        <f>IF(slip!B299&lt;&gt;"",slip!A299,"")</f>
        <v/>
      </c>
      <c r="B292" s="1" t="str">
        <f>IF(slip!B299&lt;&gt;"",slip!B299,"")</f>
        <v/>
      </c>
      <c r="C292" s="1" t="str">
        <f>IF(slip!D299&lt;&gt;"",slip!D299,"")</f>
        <v/>
      </c>
      <c r="D292" s="24" t="str">
        <f>IF(slip!E299&lt;&gt;"",slip!E299,"")</f>
        <v/>
      </c>
      <c r="E292" s="24" t="str">
        <f>IF(slip!F299&lt;&gt;"",slip!F299,"")</f>
        <v/>
      </c>
      <c r="F292" s="1" t="str">
        <f>IF(slip!G299&lt;&gt;"",slip!G299,"")</f>
        <v/>
      </c>
      <c r="G292" s="1" t="str">
        <f>IF(slip!H299&lt;&gt;"",slip!H299,"")</f>
        <v/>
      </c>
      <c r="H292" s="24" t="str">
        <f>IF(slip!I299&lt;&gt;"",slip!I299,"")</f>
        <v/>
      </c>
    </row>
    <row r="293" spans="1:8" x14ac:dyDescent="0.25">
      <c r="A293" s="1" t="str">
        <f>IF(slip!B300&lt;&gt;"",slip!A300,"")</f>
        <v/>
      </c>
      <c r="B293" s="1" t="str">
        <f>IF(slip!B300&lt;&gt;"",slip!B300,"")</f>
        <v/>
      </c>
      <c r="C293" s="1" t="str">
        <f>IF(slip!D300&lt;&gt;"",slip!D300,"")</f>
        <v/>
      </c>
      <c r="D293" s="24" t="str">
        <f>IF(slip!E300&lt;&gt;"",slip!E300,"")</f>
        <v/>
      </c>
      <c r="E293" s="24" t="str">
        <f>IF(slip!F300&lt;&gt;"",slip!F300,"")</f>
        <v/>
      </c>
      <c r="F293" s="1" t="str">
        <f>IF(slip!G300&lt;&gt;"",slip!G300,"")</f>
        <v/>
      </c>
      <c r="G293" s="1" t="str">
        <f>IF(slip!H300&lt;&gt;"",slip!H300,"")</f>
        <v/>
      </c>
      <c r="H293" s="24" t="str">
        <f>IF(slip!I300&lt;&gt;"",slip!I300,"")</f>
        <v/>
      </c>
    </row>
    <row r="294" spans="1:8" x14ac:dyDescent="0.25">
      <c r="A294" s="1" t="str">
        <f>IF(slip!B301&lt;&gt;"",slip!A301,"")</f>
        <v/>
      </c>
      <c r="B294" s="1" t="str">
        <f>IF(slip!B301&lt;&gt;"",slip!B301,"")</f>
        <v/>
      </c>
      <c r="C294" s="1" t="str">
        <f>IF(slip!D301&lt;&gt;"",slip!D301,"")</f>
        <v/>
      </c>
      <c r="D294" s="24" t="str">
        <f>IF(slip!E301&lt;&gt;"",slip!E301,"")</f>
        <v/>
      </c>
      <c r="E294" s="24" t="str">
        <f>IF(slip!F301&lt;&gt;"",slip!F301,"")</f>
        <v/>
      </c>
      <c r="F294" s="1" t="str">
        <f>IF(slip!G301&lt;&gt;"",slip!G301,"")</f>
        <v/>
      </c>
      <c r="G294" s="1" t="str">
        <f>IF(slip!H301&lt;&gt;"",slip!H301,"")</f>
        <v/>
      </c>
      <c r="H294" s="24" t="str">
        <f>IF(slip!I301&lt;&gt;"",slip!I301,"")</f>
        <v/>
      </c>
    </row>
    <row r="295" spans="1:8" x14ac:dyDescent="0.25">
      <c r="A295" s="1" t="str">
        <f>IF(slip!B302&lt;&gt;"",slip!A302,"")</f>
        <v/>
      </c>
      <c r="B295" s="1" t="str">
        <f>IF(slip!B302&lt;&gt;"",slip!B302,"")</f>
        <v/>
      </c>
      <c r="C295" s="1" t="str">
        <f>IF(slip!D302&lt;&gt;"",slip!D302,"")</f>
        <v/>
      </c>
      <c r="D295" s="24" t="str">
        <f>IF(slip!E302&lt;&gt;"",slip!E302,"")</f>
        <v/>
      </c>
      <c r="E295" s="24" t="str">
        <f>IF(slip!F302&lt;&gt;"",slip!F302,"")</f>
        <v/>
      </c>
      <c r="F295" s="1" t="str">
        <f>IF(slip!G302&lt;&gt;"",slip!G302,"")</f>
        <v/>
      </c>
      <c r="G295" s="1" t="str">
        <f>IF(slip!H302&lt;&gt;"",slip!H302,"")</f>
        <v/>
      </c>
      <c r="H295" s="24" t="str">
        <f>IF(slip!I302&lt;&gt;"",slip!I302,"")</f>
        <v/>
      </c>
    </row>
    <row r="296" spans="1:8" x14ac:dyDescent="0.25">
      <c r="A296" s="1" t="str">
        <f>IF(slip!B303&lt;&gt;"",slip!A303,"")</f>
        <v/>
      </c>
      <c r="B296" s="1" t="str">
        <f>IF(slip!B303&lt;&gt;"",slip!B303,"")</f>
        <v/>
      </c>
      <c r="C296" s="1" t="str">
        <f>IF(slip!D303&lt;&gt;"",slip!D303,"")</f>
        <v/>
      </c>
      <c r="D296" s="24" t="str">
        <f>IF(slip!E303&lt;&gt;"",slip!E303,"")</f>
        <v/>
      </c>
      <c r="E296" s="24" t="str">
        <f>IF(slip!F303&lt;&gt;"",slip!F303,"")</f>
        <v/>
      </c>
      <c r="F296" s="1" t="str">
        <f>IF(slip!G303&lt;&gt;"",slip!G303,"")</f>
        <v/>
      </c>
      <c r="G296" s="1" t="str">
        <f>IF(slip!H303&lt;&gt;"",slip!H303,"")</f>
        <v/>
      </c>
      <c r="H296" s="24" t="str">
        <f>IF(slip!I303&lt;&gt;"",slip!I303,"")</f>
        <v/>
      </c>
    </row>
    <row r="297" spans="1:8" x14ac:dyDescent="0.25">
      <c r="A297" s="1" t="str">
        <f>IF(slip!B304&lt;&gt;"",slip!A304,"")</f>
        <v/>
      </c>
      <c r="B297" s="1" t="str">
        <f>IF(slip!B304&lt;&gt;"",slip!B304,"")</f>
        <v/>
      </c>
      <c r="C297" s="1" t="str">
        <f>IF(slip!D304&lt;&gt;"",slip!D304,"")</f>
        <v/>
      </c>
      <c r="D297" s="24" t="str">
        <f>IF(slip!E304&lt;&gt;"",slip!E304,"")</f>
        <v/>
      </c>
      <c r="E297" s="24" t="str">
        <f>IF(slip!F304&lt;&gt;"",slip!F304,"")</f>
        <v/>
      </c>
      <c r="F297" s="1" t="str">
        <f>IF(slip!G304&lt;&gt;"",slip!G304,"")</f>
        <v/>
      </c>
      <c r="G297" s="1" t="str">
        <f>IF(slip!H304&lt;&gt;"",slip!H304,"")</f>
        <v/>
      </c>
      <c r="H297" s="24" t="str">
        <f>IF(slip!I304&lt;&gt;"",slip!I304,"")</f>
        <v/>
      </c>
    </row>
    <row r="298" spans="1:8" x14ac:dyDescent="0.25">
      <c r="A298" s="1" t="str">
        <f>IF(slip!B305&lt;&gt;"",slip!A305,"")</f>
        <v/>
      </c>
      <c r="B298" s="1" t="str">
        <f>IF(slip!B305&lt;&gt;"",slip!B305,"")</f>
        <v/>
      </c>
      <c r="C298" s="1" t="str">
        <f>IF(slip!D305&lt;&gt;"",slip!D305,"")</f>
        <v/>
      </c>
      <c r="D298" s="24" t="str">
        <f>IF(slip!E305&lt;&gt;"",slip!E305,"")</f>
        <v/>
      </c>
      <c r="E298" s="24" t="str">
        <f>IF(slip!F305&lt;&gt;"",slip!F305,"")</f>
        <v/>
      </c>
      <c r="F298" s="1" t="str">
        <f>IF(slip!G305&lt;&gt;"",slip!G305,"")</f>
        <v/>
      </c>
      <c r="G298" s="1" t="str">
        <f>IF(slip!H305&lt;&gt;"",slip!H305,"")</f>
        <v/>
      </c>
      <c r="H298" s="24" t="str">
        <f>IF(slip!I305&lt;&gt;"",slip!I305,"")</f>
        <v/>
      </c>
    </row>
    <row r="299" spans="1:8" x14ac:dyDescent="0.25">
      <c r="A299" s="1" t="str">
        <f>IF(slip!B306&lt;&gt;"",slip!A306,"")</f>
        <v/>
      </c>
      <c r="B299" s="1" t="str">
        <f>IF(slip!B306&lt;&gt;"",slip!B306,"")</f>
        <v/>
      </c>
      <c r="C299" s="1" t="str">
        <f>IF(slip!D306&lt;&gt;"",slip!D306,"")</f>
        <v/>
      </c>
      <c r="D299" s="24" t="str">
        <f>IF(slip!E306&lt;&gt;"",slip!E306,"")</f>
        <v/>
      </c>
      <c r="E299" s="24" t="str">
        <f>IF(slip!F306&lt;&gt;"",slip!F306,"")</f>
        <v/>
      </c>
      <c r="F299" s="1" t="str">
        <f>IF(slip!G306&lt;&gt;"",slip!G306,"")</f>
        <v/>
      </c>
      <c r="G299" s="1" t="str">
        <f>IF(slip!H306&lt;&gt;"",slip!H306,"")</f>
        <v/>
      </c>
      <c r="H299" s="24" t="str">
        <f>IF(slip!I306&lt;&gt;"",slip!I306,"")</f>
        <v/>
      </c>
    </row>
    <row r="300" spans="1:8" x14ac:dyDescent="0.25">
      <c r="A300" s="1" t="str">
        <f>IF(slip!B307&lt;&gt;"",slip!A307,"")</f>
        <v/>
      </c>
      <c r="B300" s="1" t="str">
        <f>IF(slip!B307&lt;&gt;"",slip!B307,"")</f>
        <v/>
      </c>
      <c r="C300" s="1" t="str">
        <f>IF(slip!D307&lt;&gt;"",slip!D307,"")</f>
        <v/>
      </c>
      <c r="D300" s="24" t="str">
        <f>IF(slip!E307&lt;&gt;"",slip!E307,"")</f>
        <v/>
      </c>
      <c r="E300" s="24" t="str">
        <f>IF(slip!F307&lt;&gt;"",slip!F307,"")</f>
        <v/>
      </c>
      <c r="F300" s="1" t="str">
        <f>IF(slip!G307&lt;&gt;"",slip!G307,"")</f>
        <v/>
      </c>
      <c r="G300" s="1" t="str">
        <f>IF(slip!H307&lt;&gt;"",slip!H307,"")</f>
        <v/>
      </c>
      <c r="H300" s="24" t="str">
        <f>IF(slip!I307&lt;&gt;"",slip!I307,"")</f>
        <v/>
      </c>
    </row>
    <row r="301" spans="1:8" x14ac:dyDescent="0.25">
      <c r="A301" s="1" t="str">
        <f>IF(slip!B308&lt;&gt;"",slip!A308,"")</f>
        <v/>
      </c>
      <c r="B301" s="1" t="str">
        <f>IF(slip!B308&lt;&gt;"",slip!B308,"")</f>
        <v/>
      </c>
      <c r="C301" s="1" t="str">
        <f>IF(slip!D308&lt;&gt;"",slip!D308,"")</f>
        <v/>
      </c>
      <c r="D301" s="24" t="str">
        <f>IF(slip!E308&lt;&gt;"",slip!E308,"")</f>
        <v/>
      </c>
      <c r="E301" s="24" t="str">
        <f>IF(slip!F308&lt;&gt;"",slip!F308,"")</f>
        <v/>
      </c>
      <c r="F301" s="1" t="str">
        <f>IF(slip!G308&lt;&gt;"",slip!G308,"")</f>
        <v/>
      </c>
      <c r="G301" s="1" t="str">
        <f>IF(slip!H308&lt;&gt;"",slip!H308,"")</f>
        <v/>
      </c>
      <c r="H301" s="24" t="str">
        <f>IF(slip!I308&lt;&gt;"",slip!I308,"")</f>
        <v/>
      </c>
    </row>
    <row r="302" spans="1:8" x14ac:dyDescent="0.25">
      <c r="A302" s="1" t="str">
        <f>IF(slip!B309&lt;&gt;"",slip!A309,"")</f>
        <v/>
      </c>
      <c r="B302" s="1" t="str">
        <f>IF(slip!B309&lt;&gt;"",slip!B309,"")</f>
        <v/>
      </c>
      <c r="C302" s="1" t="str">
        <f>IF(slip!D309&lt;&gt;"",slip!D309,"")</f>
        <v/>
      </c>
      <c r="D302" s="24" t="str">
        <f>IF(slip!E309&lt;&gt;"",slip!E309,"")</f>
        <v/>
      </c>
      <c r="E302" s="24" t="str">
        <f>IF(slip!F309&lt;&gt;"",slip!F309,"")</f>
        <v/>
      </c>
      <c r="F302" s="1" t="str">
        <f>IF(slip!G309&lt;&gt;"",slip!G309,"")</f>
        <v/>
      </c>
      <c r="G302" s="1" t="str">
        <f>IF(slip!H309&lt;&gt;"",slip!H309,"")</f>
        <v/>
      </c>
      <c r="H302" s="24" t="str">
        <f>IF(slip!I309&lt;&gt;"",slip!I309,"")</f>
        <v/>
      </c>
    </row>
    <row r="303" spans="1:8" x14ac:dyDescent="0.25">
      <c r="A303" s="1" t="str">
        <f>IF(slip!B310&lt;&gt;"",slip!A310,"")</f>
        <v/>
      </c>
      <c r="B303" s="1" t="str">
        <f>IF(slip!B310&lt;&gt;"",slip!B310,"")</f>
        <v/>
      </c>
      <c r="C303" s="1" t="str">
        <f>IF(slip!D310&lt;&gt;"",slip!D310,"")</f>
        <v/>
      </c>
      <c r="D303" s="24" t="str">
        <f>IF(slip!E310&lt;&gt;"",slip!E310,"")</f>
        <v/>
      </c>
      <c r="E303" s="24" t="str">
        <f>IF(slip!F310&lt;&gt;"",slip!F310,"")</f>
        <v/>
      </c>
      <c r="F303" s="1" t="str">
        <f>IF(slip!G310&lt;&gt;"",slip!G310,"")</f>
        <v/>
      </c>
      <c r="G303" s="1" t="str">
        <f>IF(slip!H310&lt;&gt;"",slip!H310,"")</f>
        <v/>
      </c>
      <c r="H303" s="24" t="str">
        <f>IF(slip!I310&lt;&gt;"",slip!I310,"")</f>
        <v/>
      </c>
    </row>
    <row r="304" spans="1:8" x14ac:dyDescent="0.25">
      <c r="A304" s="1" t="str">
        <f>IF(slip!B311&lt;&gt;"",slip!A311,"")</f>
        <v/>
      </c>
      <c r="B304" s="1" t="str">
        <f>IF(slip!B311&lt;&gt;"",slip!B311,"")</f>
        <v/>
      </c>
      <c r="C304" s="1" t="str">
        <f>IF(slip!D311&lt;&gt;"",slip!D311,"")</f>
        <v/>
      </c>
      <c r="D304" s="24" t="str">
        <f>IF(slip!E311&lt;&gt;"",slip!E311,"")</f>
        <v/>
      </c>
      <c r="E304" s="24" t="str">
        <f>IF(slip!F311&lt;&gt;"",slip!F311,"")</f>
        <v/>
      </c>
      <c r="F304" s="1" t="str">
        <f>IF(slip!G311&lt;&gt;"",slip!G311,"")</f>
        <v/>
      </c>
      <c r="G304" s="1" t="str">
        <f>IF(slip!H311&lt;&gt;"",slip!H311,"")</f>
        <v/>
      </c>
      <c r="H304" s="24" t="str">
        <f>IF(slip!I311&lt;&gt;"",slip!I311,"")</f>
        <v/>
      </c>
    </row>
    <row r="305" spans="1:8" x14ac:dyDescent="0.25">
      <c r="A305" s="1" t="str">
        <f>IF(slip!B312&lt;&gt;"",slip!A312,"")</f>
        <v/>
      </c>
      <c r="B305" s="1" t="str">
        <f>IF(slip!B312&lt;&gt;"",slip!B312,"")</f>
        <v/>
      </c>
      <c r="C305" s="1" t="str">
        <f>IF(slip!D312&lt;&gt;"",slip!D312,"")</f>
        <v/>
      </c>
      <c r="D305" s="24" t="str">
        <f>IF(slip!E312&lt;&gt;"",slip!E312,"")</f>
        <v/>
      </c>
      <c r="E305" s="24" t="str">
        <f>IF(slip!F312&lt;&gt;"",slip!F312,"")</f>
        <v/>
      </c>
      <c r="F305" s="1" t="str">
        <f>IF(slip!G312&lt;&gt;"",slip!G312,"")</f>
        <v/>
      </c>
      <c r="G305" s="1" t="str">
        <f>IF(slip!H312&lt;&gt;"",slip!H312,"")</f>
        <v/>
      </c>
      <c r="H305" s="24" t="str">
        <f>IF(slip!I312&lt;&gt;"",slip!I312,"")</f>
        <v/>
      </c>
    </row>
    <row r="306" spans="1:8" x14ac:dyDescent="0.25">
      <c r="A306" s="1" t="str">
        <f>IF(slip!B313&lt;&gt;"",slip!A313,"")</f>
        <v/>
      </c>
      <c r="B306" s="1" t="str">
        <f>IF(slip!B313&lt;&gt;"",slip!B313,"")</f>
        <v/>
      </c>
      <c r="C306" s="1" t="str">
        <f>IF(slip!D313&lt;&gt;"",slip!D313,"")</f>
        <v/>
      </c>
      <c r="D306" s="24" t="str">
        <f>IF(slip!E313&lt;&gt;"",slip!E313,"")</f>
        <v/>
      </c>
      <c r="E306" s="24" t="str">
        <f>IF(slip!F313&lt;&gt;"",slip!F313,"")</f>
        <v/>
      </c>
      <c r="F306" s="1" t="str">
        <f>IF(slip!G313&lt;&gt;"",slip!G313,"")</f>
        <v/>
      </c>
      <c r="G306" s="1" t="str">
        <f>IF(slip!H313&lt;&gt;"",slip!H313,"")</f>
        <v/>
      </c>
      <c r="H306" s="24" t="str">
        <f>IF(slip!I313&lt;&gt;"",slip!I313,"")</f>
        <v/>
      </c>
    </row>
    <row r="307" spans="1:8" x14ac:dyDescent="0.25">
      <c r="A307" s="1" t="str">
        <f>IF(slip!B314&lt;&gt;"",slip!A314,"")</f>
        <v/>
      </c>
      <c r="B307" s="1" t="str">
        <f>IF(slip!B314&lt;&gt;"",slip!B314,"")</f>
        <v/>
      </c>
      <c r="C307" s="1" t="str">
        <f>IF(slip!D314&lt;&gt;"",slip!D314,"")</f>
        <v/>
      </c>
      <c r="D307" s="24" t="str">
        <f>IF(slip!E314&lt;&gt;"",slip!E314,"")</f>
        <v/>
      </c>
      <c r="E307" s="24" t="str">
        <f>IF(slip!F314&lt;&gt;"",slip!F314,"")</f>
        <v/>
      </c>
      <c r="F307" s="1" t="str">
        <f>IF(slip!G314&lt;&gt;"",slip!G314,"")</f>
        <v/>
      </c>
      <c r="G307" s="1" t="str">
        <f>IF(slip!H314&lt;&gt;"",slip!H314,"")</f>
        <v/>
      </c>
      <c r="H307" s="24" t="str">
        <f>IF(slip!I314&lt;&gt;"",slip!I314,"")</f>
        <v/>
      </c>
    </row>
    <row r="308" spans="1:8" x14ac:dyDescent="0.25">
      <c r="A308" s="1" t="str">
        <f>IF(slip!B315&lt;&gt;"",slip!A315,"")</f>
        <v/>
      </c>
      <c r="B308" s="1" t="str">
        <f>IF(slip!B315&lt;&gt;"",slip!B315,"")</f>
        <v/>
      </c>
      <c r="C308" s="1" t="str">
        <f>IF(slip!D315&lt;&gt;"",slip!D315,"")</f>
        <v/>
      </c>
      <c r="D308" s="24" t="str">
        <f>IF(slip!E315&lt;&gt;"",slip!E315,"")</f>
        <v/>
      </c>
      <c r="E308" s="24" t="str">
        <f>IF(slip!F315&lt;&gt;"",slip!F315,"")</f>
        <v/>
      </c>
      <c r="F308" s="1" t="str">
        <f>IF(slip!G315&lt;&gt;"",slip!G315,"")</f>
        <v/>
      </c>
      <c r="G308" s="1" t="str">
        <f>IF(slip!H315&lt;&gt;"",slip!H315,"")</f>
        <v/>
      </c>
      <c r="H308" s="24" t="str">
        <f>IF(slip!I315&lt;&gt;"",slip!I315,"")</f>
        <v/>
      </c>
    </row>
    <row r="309" spans="1:8" x14ac:dyDescent="0.25">
      <c r="A309" s="1" t="str">
        <f>IF(slip!B316&lt;&gt;"",slip!A316,"")</f>
        <v/>
      </c>
      <c r="B309" s="1" t="str">
        <f>IF(slip!B316&lt;&gt;"",slip!B316,"")</f>
        <v/>
      </c>
      <c r="C309" s="1" t="str">
        <f>IF(slip!D316&lt;&gt;"",slip!D316,"")</f>
        <v/>
      </c>
      <c r="D309" s="24" t="str">
        <f>IF(slip!E316&lt;&gt;"",slip!E316,"")</f>
        <v/>
      </c>
      <c r="E309" s="24" t="str">
        <f>IF(slip!F316&lt;&gt;"",slip!F316,"")</f>
        <v/>
      </c>
      <c r="F309" s="1" t="str">
        <f>IF(slip!G316&lt;&gt;"",slip!G316,"")</f>
        <v/>
      </c>
      <c r="G309" s="1" t="str">
        <f>IF(slip!H316&lt;&gt;"",slip!H316,"")</f>
        <v/>
      </c>
      <c r="H309" s="24" t="str">
        <f>IF(slip!I316&lt;&gt;"",slip!I316,"")</f>
        <v/>
      </c>
    </row>
    <row r="310" spans="1:8" x14ac:dyDescent="0.25">
      <c r="A310" s="1" t="str">
        <f>IF(slip!B317&lt;&gt;"",slip!A317,"")</f>
        <v/>
      </c>
      <c r="B310" s="1" t="str">
        <f>IF(slip!B317&lt;&gt;"",slip!B317,"")</f>
        <v/>
      </c>
      <c r="C310" s="1" t="str">
        <f>IF(slip!D317&lt;&gt;"",slip!D317,"")</f>
        <v/>
      </c>
      <c r="D310" s="24" t="str">
        <f>IF(slip!E317&lt;&gt;"",slip!E317,"")</f>
        <v/>
      </c>
      <c r="E310" s="24" t="str">
        <f>IF(slip!F317&lt;&gt;"",slip!F317,"")</f>
        <v/>
      </c>
      <c r="F310" s="1" t="str">
        <f>IF(slip!G317&lt;&gt;"",slip!G317,"")</f>
        <v/>
      </c>
      <c r="G310" s="1" t="str">
        <f>IF(slip!H317&lt;&gt;"",slip!H317,"")</f>
        <v/>
      </c>
      <c r="H310" s="24" t="str">
        <f>IF(slip!I317&lt;&gt;"",slip!I317,"")</f>
        <v/>
      </c>
    </row>
    <row r="311" spans="1:8" x14ac:dyDescent="0.25">
      <c r="A311" s="1" t="str">
        <f>IF(slip!B318&lt;&gt;"",slip!A318,"")</f>
        <v/>
      </c>
      <c r="B311" s="1" t="str">
        <f>IF(slip!B318&lt;&gt;"",slip!B318,"")</f>
        <v/>
      </c>
      <c r="C311" s="1" t="str">
        <f>IF(slip!D318&lt;&gt;"",slip!D318,"")</f>
        <v/>
      </c>
      <c r="D311" s="24" t="str">
        <f>IF(slip!E318&lt;&gt;"",slip!E318,"")</f>
        <v/>
      </c>
      <c r="E311" s="24" t="str">
        <f>IF(slip!F318&lt;&gt;"",slip!F318,"")</f>
        <v/>
      </c>
      <c r="F311" s="1" t="str">
        <f>IF(slip!G318&lt;&gt;"",slip!G318,"")</f>
        <v/>
      </c>
      <c r="G311" s="1" t="str">
        <f>IF(slip!H318&lt;&gt;"",slip!H318,"")</f>
        <v/>
      </c>
      <c r="H311" s="24" t="str">
        <f>IF(slip!I318&lt;&gt;"",slip!I318,"")</f>
        <v/>
      </c>
    </row>
    <row r="312" spans="1:8" x14ac:dyDescent="0.25">
      <c r="A312" s="1" t="str">
        <f>IF(slip!B319&lt;&gt;"",slip!A319,"")</f>
        <v/>
      </c>
      <c r="B312" s="1" t="str">
        <f>IF(slip!B319&lt;&gt;"",slip!B319,"")</f>
        <v/>
      </c>
      <c r="C312" s="1" t="str">
        <f>IF(slip!D319&lt;&gt;"",slip!D319,"")</f>
        <v/>
      </c>
      <c r="D312" s="24" t="str">
        <f>IF(slip!E319&lt;&gt;"",slip!E319,"")</f>
        <v/>
      </c>
      <c r="E312" s="24" t="str">
        <f>IF(slip!F319&lt;&gt;"",slip!F319,"")</f>
        <v/>
      </c>
      <c r="F312" s="1" t="str">
        <f>IF(slip!G319&lt;&gt;"",slip!G319,"")</f>
        <v/>
      </c>
      <c r="G312" s="1" t="str">
        <f>IF(slip!H319&lt;&gt;"",slip!H319,"")</f>
        <v/>
      </c>
      <c r="H312" s="24" t="str">
        <f>IF(slip!I319&lt;&gt;"",slip!I319,"")</f>
        <v/>
      </c>
    </row>
    <row r="313" spans="1:8" x14ac:dyDescent="0.25">
      <c r="A313" s="1" t="str">
        <f>IF(slip!B320&lt;&gt;"",slip!A320,"")</f>
        <v/>
      </c>
      <c r="B313" s="1" t="str">
        <f>IF(slip!B320&lt;&gt;"",slip!B320,"")</f>
        <v/>
      </c>
      <c r="C313" s="1" t="str">
        <f>IF(slip!D320&lt;&gt;"",slip!D320,"")</f>
        <v/>
      </c>
      <c r="D313" s="24" t="str">
        <f>IF(slip!E320&lt;&gt;"",slip!E320,"")</f>
        <v/>
      </c>
      <c r="E313" s="24" t="str">
        <f>IF(slip!F320&lt;&gt;"",slip!F320,"")</f>
        <v/>
      </c>
      <c r="F313" s="1" t="str">
        <f>IF(slip!G320&lt;&gt;"",slip!G320,"")</f>
        <v/>
      </c>
      <c r="G313" s="1" t="str">
        <f>IF(slip!H320&lt;&gt;"",slip!H320,"")</f>
        <v/>
      </c>
      <c r="H313" s="24" t="str">
        <f>IF(slip!I320&lt;&gt;"",slip!I320,"")</f>
        <v/>
      </c>
    </row>
    <row r="314" spans="1:8" x14ac:dyDescent="0.25">
      <c r="A314" s="1" t="str">
        <f>IF(slip!B321&lt;&gt;"",slip!A321,"")</f>
        <v/>
      </c>
      <c r="B314" s="1" t="str">
        <f>IF(slip!B321&lt;&gt;"",slip!B321,"")</f>
        <v/>
      </c>
      <c r="C314" s="1" t="str">
        <f>IF(slip!D321&lt;&gt;"",slip!D321,"")</f>
        <v/>
      </c>
      <c r="D314" s="24" t="str">
        <f>IF(slip!E321&lt;&gt;"",slip!E321,"")</f>
        <v/>
      </c>
      <c r="E314" s="24" t="str">
        <f>IF(slip!F321&lt;&gt;"",slip!F321,"")</f>
        <v/>
      </c>
      <c r="F314" s="1" t="str">
        <f>IF(slip!G321&lt;&gt;"",slip!G321,"")</f>
        <v/>
      </c>
      <c r="G314" s="1" t="str">
        <f>IF(slip!H321&lt;&gt;"",slip!H321,"")</f>
        <v/>
      </c>
      <c r="H314" s="24" t="str">
        <f>IF(slip!I321&lt;&gt;"",slip!I321,"")</f>
        <v/>
      </c>
    </row>
    <row r="315" spans="1:8" x14ac:dyDescent="0.25">
      <c r="A315" s="1" t="str">
        <f>IF(slip!B322&lt;&gt;"",slip!A322,"")</f>
        <v/>
      </c>
      <c r="B315" s="1" t="str">
        <f>IF(slip!B322&lt;&gt;"",slip!B322,"")</f>
        <v/>
      </c>
      <c r="C315" s="1" t="str">
        <f>IF(slip!D322&lt;&gt;"",slip!D322,"")</f>
        <v/>
      </c>
      <c r="D315" s="24" t="str">
        <f>IF(slip!E322&lt;&gt;"",slip!E322,"")</f>
        <v/>
      </c>
      <c r="E315" s="24" t="str">
        <f>IF(slip!F322&lt;&gt;"",slip!F322,"")</f>
        <v/>
      </c>
      <c r="F315" s="1" t="str">
        <f>IF(slip!G322&lt;&gt;"",slip!G322,"")</f>
        <v/>
      </c>
      <c r="G315" s="1" t="str">
        <f>IF(slip!H322&lt;&gt;"",slip!H322,"")</f>
        <v/>
      </c>
      <c r="H315" s="24" t="str">
        <f>IF(slip!I322&lt;&gt;"",slip!I322,"")</f>
        <v/>
      </c>
    </row>
    <row r="316" spans="1:8" x14ac:dyDescent="0.25">
      <c r="A316" s="1" t="str">
        <f>IF(slip!B323&lt;&gt;"",slip!A323,"")</f>
        <v/>
      </c>
      <c r="B316" s="1" t="str">
        <f>IF(slip!B323&lt;&gt;"",slip!B323,"")</f>
        <v/>
      </c>
      <c r="C316" s="1" t="str">
        <f>IF(slip!D323&lt;&gt;"",slip!D323,"")</f>
        <v/>
      </c>
      <c r="D316" s="24" t="str">
        <f>IF(slip!E323&lt;&gt;"",slip!E323,"")</f>
        <v/>
      </c>
      <c r="E316" s="24" t="str">
        <f>IF(slip!F323&lt;&gt;"",slip!F323,"")</f>
        <v/>
      </c>
      <c r="F316" s="1" t="str">
        <f>IF(slip!G323&lt;&gt;"",slip!G323,"")</f>
        <v/>
      </c>
      <c r="G316" s="1" t="str">
        <f>IF(slip!H323&lt;&gt;"",slip!H323,"")</f>
        <v/>
      </c>
      <c r="H316" s="24" t="str">
        <f>IF(slip!I323&lt;&gt;"",slip!I323,"")</f>
        <v/>
      </c>
    </row>
    <row r="317" spans="1:8" x14ac:dyDescent="0.25">
      <c r="A317" s="1" t="str">
        <f>IF(slip!B324&lt;&gt;"",slip!A324,"")</f>
        <v/>
      </c>
      <c r="B317" s="1" t="str">
        <f>IF(slip!B324&lt;&gt;"",slip!B324,"")</f>
        <v/>
      </c>
      <c r="C317" s="1" t="str">
        <f>IF(slip!D324&lt;&gt;"",slip!D324,"")</f>
        <v/>
      </c>
      <c r="D317" s="24" t="str">
        <f>IF(slip!E324&lt;&gt;"",slip!E324,"")</f>
        <v/>
      </c>
      <c r="E317" s="24" t="str">
        <f>IF(slip!F324&lt;&gt;"",slip!F324,"")</f>
        <v/>
      </c>
      <c r="F317" s="1" t="str">
        <f>IF(slip!G324&lt;&gt;"",slip!G324,"")</f>
        <v/>
      </c>
      <c r="G317" s="1" t="str">
        <f>IF(slip!H324&lt;&gt;"",slip!H324,"")</f>
        <v/>
      </c>
      <c r="H317" s="24" t="str">
        <f>IF(slip!I324&lt;&gt;"",slip!I324,"")</f>
        <v/>
      </c>
    </row>
    <row r="318" spans="1:8" x14ac:dyDescent="0.25">
      <c r="A318" s="1" t="str">
        <f>IF(slip!B325&lt;&gt;"",slip!A325,"")</f>
        <v/>
      </c>
      <c r="B318" s="1" t="str">
        <f>IF(slip!B325&lt;&gt;"",slip!B325,"")</f>
        <v/>
      </c>
      <c r="C318" s="1" t="str">
        <f>IF(slip!D325&lt;&gt;"",slip!D325,"")</f>
        <v/>
      </c>
      <c r="D318" s="24" t="str">
        <f>IF(slip!E325&lt;&gt;"",slip!E325,"")</f>
        <v/>
      </c>
      <c r="E318" s="24" t="str">
        <f>IF(slip!F325&lt;&gt;"",slip!F325,"")</f>
        <v/>
      </c>
      <c r="F318" s="1" t="str">
        <f>IF(slip!G325&lt;&gt;"",slip!G325,"")</f>
        <v/>
      </c>
      <c r="G318" s="1" t="str">
        <f>IF(slip!H325&lt;&gt;"",slip!H325,"")</f>
        <v/>
      </c>
      <c r="H318" s="24" t="str">
        <f>IF(slip!I325&lt;&gt;"",slip!I325,"")</f>
        <v/>
      </c>
    </row>
    <row r="319" spans="1:8" x14ac:dyDescent="0.25">
      <c r="A319" s="1" t="str">
        <f>IF(slip!B326&lt;&gt;"",slip!A326,"")</f>
        <v/>
      </c>
      <c r="B319" s="1" t="str">
        <f>IF(slip!B326&lt;&gt;"",slip!B326,"")</f>
        <v/>
      </c>
      <c r="C319" s="1" t="str">
        <f>IF(slip!D326&lt;&gt;"",slip!D326,"")</f>
        <v/>
      </c>
      <c r="D319" s="24" t="str">
        <f>IF(slip!E326&lt;&gt;"",slip!E326,"")</f>
        <v/>
      </c>
      <c r="E319" s="24" t="str">
        <f>IF(slip!F326&lt;&gt;"",slip!F326,"")</f>
        <v/>
      </c>
      <c r="F319" s="1" t="str">
        <f>IF(slip!G326&lt;&gt;"",slip!G326,"")</f>
        <v/>
      </c>
      <c r="G319" s="1" t="str">
        <f>IF(slip!H326&lt;&gt;"",slip!H326,"")</f>
        <v/>
      </c>
      <c r="H319" s="24" t="str">
        <f>IF(slip!I326&lt;&gt;"",slip!I326,"")</f>
        <v/>
      </c>
    </row>
    <row r="320" spans="1:8" x14ac:dyDescent="0.25">
      <c r="A320" s="1" t="str">
        <f>IF(slip!B327&lt;&gt;"",slip!A327,"")</f>
        <v/>
      </c>
      <c r="B320" s="1" t="str">
        <f>IF(slip!B327&lt;&gt;"",slip!B327,"")</f>
        <v/>
      </c>
      <c r="C320" s="1" t="str">
        <f>IF(slip!D327&lt;&gt;"",slip!D327,"")</f>
        <v/>
      </c>
      <c r="D320" s="24" t="str">
        <f>IF(slip!E327&lt;&gt;"",slip!E327,"")</f>
        <v/>
      </c>
      <c r="E320" s="24" t="str">
        <f>IF(slip!F327&lt;&gt;"",slip!F327,"")</f>
        <v/>
      </c>
      <c r="F320" s="1" t="str">
        <f>IF(slip!G327&lt;&gt;"",slip!G327,"")</f>
        <v/>
      </c>
      <c r="G320" s="1" t="str">
        <f>IF(slip!H327&lt;&gt;"",slip!H327,"")</f>
        <v/>
      </c>
      <c r="H320" s="24" t="str">
        <f>IF(slip!I327&lt;&gt;"",slip!I327,"")</f>
        <v/>
      </c>
    </row>
    <row r="321" spans="1:8" x14ac:dyDescent="0.25">
      <c r="A321" s="1" t="str">
        <f>IF(slip!B328&lt;&gt;"",slip!A328,"")</f>
        <v/>
      </c>
      <c r="B321" s="1" t="str">
        <f>IF(slip!B328&lt;&gt;"",slip!B328,"")</f>
        <v/>
      </c>
      <c r="C321" s="1" t="str">
        <f>IF(slip!D328&lt;&gt;"",slip!D328,"")</f>
        <v/>
      </c>
      <c r="D321" s="24" t="str">
        <f>IF(slip!E328&lt;&gt;"",slip!E328,"")</f>
        <v/>
      </c>
      <c r="E321" s="24" t="str">
        <f>IF(slip!F328&lt;&gt;"",slip!F328,"")</f>
        <v/>
      </c>
      <c r="F321" s="1" t="str">
        <f>IF(slip!G328&lt;&gt;"",slip!G328,"")</f>
        <v/>
      </c>
      <c r="G321" s="1" t="str">
        <f>IF(slip!H328&lt;&gt;"",slip!H328,"")</f>
        <v/>
      </c>
      <c r="H321" s="24" t="str">
        <f>IF(slip!I328&lt;&gt;"",slip!I328,"")</f>
        <v/>
      </c>
    </row>
    <row r="322" spans="1:8" x14ac:dyDescent="0.25">
      <c r="A322" s="1" t="str">
        <f>IF(slip!B329&lt;&gt;"",slip!A329,"")</f>
        <v/>
      </c>
      <c r="B322" s="1" t="str">
        <f>IF(slip!B329&lt;&gt;"",slip!B329,"")</f>
        <v/>
      </c>
      <c r="C322" s="1" t="str">
        <f>IF(slip!D329&lt;&gt;"",slip!D329,"")</f>
        <v/>
      </c>
      <c r="D322" s="24" t="str">
        <f>IF(slip!E329&lt;&gt;"",slip!E329,"")</f>
        <v/>
      </c>
      <c r="E322" s="24" t="str">
        <f>IF(slip!F329&lt;&gt;"",slip!F329,"")</f>
        <v/>
      </c>
      <c r="F322" s="1" t="str">
        <f>IF(slip!G329&lt;&gt;"",slip!G329,"")</f>
        <v/>
      </c>
      <c r="G322" s="1" t="str">
        <f>IF(slip!H329&lt;&gt;"",slip!H329,"")</f>
        <v/>
      </c>
      <c r="H322" s="24" t="str">
        <f>IF(slip!I329&lt;&gt;"",slip!I329,"")</f>
        <v/>
      </c>
    </row>
    <row r="323" spans="1:8" x14ac:dyDescent="0.25">
      <c r="A323" s="1" t="str">
        <f>IF(slip!B330&lt;&gt;"",slip!A330,"")</f>
        <v/>
      </c>
      <c r="B323" s="1" t="str">
        <f>IF(slip!B330&lt;&gt;"",slip!B330,"")</f>
        <v/>
      </c>
      <c r="C323" s="1" t="str">
        <f>IF(slip!D330&lt;&gt;"",slip!D330,"")</f>
        <v/>
      </c>
      <c r="D323" s="24" t="str">
        <f>IF(slip!E330&lt;&gt;"",slip!E330,"")</f>
        <v/>
      </c>
      <c r="E323" s="24" t="str">
        <f>IF(slip!F330&lt;&gt;"",slip!F330,"")</f>
        <v/>
      </c>
      <c r="F323" s="1" t="str">
        <f>IF(slip!G330&lt;&gt;"",slip!G330,"")</f>
        <v/>
      </c>
      <c r="G323" s="1" t="str">
        <f>IF(slip!H330&lt;&gt;"",slip!H330,"")</f>
        <v/>
      </c>
      <c r="H323" s="24" t="str">
        <f>IF(slip!I330&lt;&gt;"",slip!I330,"")</f>
        <v/>
      </c>
    </row>
    <row r="324" spans="1:8" x14ac:dyDescent="0.25">
      <c r="A324" s="1" t="str">
        <f>IF(slip!B331&lt;&gt;"",slip!A331,"")</f>
        <v/>
      </c>
      <c r="B324" s="1" t="str">
        <f>IF(slip!B331&lt;&gt;"",slip!B331,"")</f>
        <v/>
      </c>
      <c r="C324" s="1" t="str">
        <f>IF(slip!D331&lt;&gt;"",slip!D331,"")</f>
        <v/>
      </c>
      <c r="D324" s="24" t="str">
        <f>IF(slip!E331&lt;&gt;"",slip!E331,"")</f>
        <v/>
      </c>
      <c r="E324" s="24" t="str">
        <f>IF(slip!F331&lt;&gt;"",slip!F331,"")</f>
        <v/>
      </c>
      <c r="F324" s="1" t="str">
        <f>IF(slip!G331&lt;&gt;"",slip!G331,"")</f>
        <v/>
      </c>
      <c r="G324" s="1" t="str">
        <f>IF(slip!H331&lt;&gt;"",slip!H331,"")</f>
        <v/>
      </c>
      <c r="H324" s="24" t="str">
        <f>IF(slip!I331&lt;&gt;"",slip!I331,"")</f>
        <v/>
      </c>
    </row>
    <row r="325" spans="1:8" x14ac:dyDescent="0.25">
      <c r="A325" s="1" t="str">
        <f>IF(slip!B332&lt;&gt;"",slip!A332,"")</f>
        <v/>
      </c>
      <c r="B325" s="1" t="str">
        <f>IF(slip!B332&lt;&gt;"",slip!B332,"")</f>
        <v/>
      </c>
      <c r="C325" s="1" t="str">
        <f>IF(slip!D332&lt;&gt;"",slip!D332,"")</f>
        <v/>
      </c>
      <c r="D325" s="24" t="str">
        <f>IF(slip!E332&lt;&gt;"",slip!E332,"")</f>
        <v/>
      </c>
      <c r="E325" s="24" t="str">
        <f>IF(slip!F332&lt;&gt;"",slip!F332,"")</f>
        <v/>
      </c>
      <c r="F325" s="1" t="str">
        <f>IF(slip!G332&lt;&gt;"",slip!G332,"")</f>
        <v/>
      </c>
      <c r="G325" s="1" t="str">
        <f>IF(slip!H332&lt;&gt;"",slip!H332,"")</f>
        <v/>
      </c>
      <c r="H325" s="24" t="str">
        <f>IF(slip!I332&lt;&gt;"",slip!I332,"")</f>
        <v/>
      </c>
    </row>
    <row r="326" spans="1:8" x14ac:dyDescent="0.25">
      <c r="A326" s="1" t="str">
        <f>IF(slip!B333&lt;&gt;"",slip!A333,"")</f>
        <v/>
      </c>
      <c r="B326" s="1" t="str">
        <f>IF(slip!B333&lt;&gt;"",slip!B333,"")</f>
        <v/>
      </c>
      <c r="C326" s="1" t="str">
        <f>IF(slip!D333&lt;&gt;"",slip!D333,"")</f>
        <v/>
      </c>
      <c r="D326" s="24" t="str">
        <f>IF(slip!E333&lt;&gt;"",slip!E333,"")</f>
        <v/>
      </c>
      <c r="E326" s="24" t="str">
        <f>IF(slip!F333&lt;&gt;"",slip!F333,"")</f>
        <v/>
      </c>
      <c r="F326" s="1" t="str">
        <f>IF(slip!G333&lt;&gt;"",slip!G333,"")</f>
        <v/>
      </c>
      <c r="G326" s="1" t="str">
        <f>IF(slip!H333&lt;&gt;"",slip!H333,"")</f>
        <v/>
      </c>
      <c r="H326" s="24" t="str">
        <f>IF(slip!I333&lt;&gt;"",slip!I333,"")</f>
        <v/>
      </c>
    </row>
    <row r="327" spans="1:8" x14ac:dyDescent="0.25">
      <c r="A327" s="1" t="str">
        <f>IF(slip!B334&lt;&gt;"",slip!A334,"")</f>
        <v/>
      </c>
      <c r="B327" s="1" t="str">
        <f>IF(slip!B334&lt;&gt;"",slip!B334,"")</f>
        <v/>
      </c>
      <c r="C327" s="1" t="str">
        <f>IF(slip!D334&lt;&gt;"",slip!D334,"")</f>
        <v/>
      </c>
      <c r="D327" s="24" t="str">
        <f>IF(slip!E334&lt;&gt;"",slip!E334,"")</f>
        <v/>
      </c>
      <c r="E327" s="24" t="str">
        <f>IF(slip!F334&lt;&gt;"",slip!F334,"")</f>
        <v/>
      </c>
      <c r="F327" s="1" t="str">
        <f>IF(slip!G334&lt;&gt;"",slip!G334,"")</f>
        <v/>
      </c>
      <c r="G327" s="1" t="str">
        <f>IF(slip!H334&lt;&gt;"",slip!H334,"")</f>
        <v/>
      </c>
      <c r="H327" s="24" t="str">
        <f>IF(slip!I334&lt;&gt;"",slip!I334,"")</f>
        <v/>
      </c>
    </row>
    <row r="328" spans="1:8" x14ac:dyDescent="0.25">
      <c r="A328" s="1" t="str">
        <f>IF(slip!B335&lt;&gt;"",slip!A335,"")</f>
        <v/>
      </c>
      <c r="B328" s="1" t="str">
        <f>IF(slip!B335&lt;&gt;"",slip!B335,"")</f>
        <v/>
      </c>
      <c r="C328" s="1" t="str">
        <f>IF(slip!D335&lt;&gt;"",slip!D335,"")</f>
        <v/>
      </c>
      <c r="D328" s="24" t="str">
        <f>IF(slip!E335&lt;&gt;"",slip!E335,"")</f>
        <v/>
      </c>
      <c r="E328" s="24" t="str">
        <f>IF(slip!F335&lt;&gt;"",slip!F335,"")</f>
        <v/>
      </c>
      <c r="F328" s="1" t="str">
        <f>IF(slip!G335&lt;&gt;"",slip!G335,"")</f>
        <v/>
      </c>
      <c r="G328" s="1" t="str">
        <f>IF(slip!H335&lt;&gt;"",slip!H335,"")</f>
        <v/>
      </c>
      <c r="H328" s="24" t="str">
        <f>IF(slip!I335&lt;&gt;"",slip!I335,"")</f>
        <v/>
      </c>
    </row>
    <row r="329" spans="1:8" x14ac:dyDescent="0.25">
      <c r="A329" s="1" t="str">
        <f>IF(slip!B336&lt;&gt;"",slip!A336,"")</f>
        <v/>
      </c>
      <c r="B329" s="1" t="str">
        <f>IF(slip!B336&lt;&gt;"",slip!B336,"")</f>
        <v/>
      </c>
      <c r="C329" s="1" t="str">
        <f>IF(slip!D336&lt;&gt;"",slip!D336,"")</f>
        <v/>
      </c>
      <c r="D329" s="24" t="str">
        <f>IF(slip!E336&lt;&gt;"",slip!E336,"")</f>
        <v/>
      </c>
      <c r="E329" s="24" t="str">
        <f>IF(slip!F336&lt;&gt;"",slip!F336,"")</f>
        <v/>
      </c>
      <c r="F329" s="1" t="str">
        <f>IF(slip!G336&lt;&gt;"",slip!G336,"")</f>
        <v/>
      </c>
      <c r="G329" s="1" t="str">
        <f>IF(slip!H336&lt;&gt;"",slip!H336,"")</f>
        <v/>
      </c>
      <c r="H329" s="24" t="str">
        <f>IF(slip!I336&lt;&gt;"",slip!I336,"")</f>
        <v/>
      </c>
    </row>
    <row r="330" spans="1:8" x14ac:dyDescent="0.25">
      <c r="A330" s="1" t="str">
        <f>IF(slip!B337&lt;&gt;"",slip!A337,"")</f>
        <v/>
      </c>
      <c r="B330" s="1" t="str">
        <f>IF(slip!B337&lt;&gt;"",slip!B337,"")</f>
        <v/>
      </c>
      <c r="C330" s="1" t="str">
        <f>IF(slip!D337&lt;&gt;"",slip!D337,"")</f>
        <v/>
      </c>
      <c r="D330" s="24" t="str">
        <f>IF(slip!E337&lt;&gt;"",slip!E337,"")</f>
        <v/>
      </c>
      <c r="E330" s="24" t="str">
        <f>IF(slip!F337&lt;&gt;"",slip!F337,"")</f>
        <v/>
      </c>
      <c r="F330" s="1" t="str">
        <f>IF(slip!G337&lt;&gt;"",slip!G337,"")</f>
        <v/>
      </c>
      <c r="G330" s="1" t="str">
        <f>IF(slip!H337&lt;&gt;"",slip!H337,"")</f>
        <v/>
      </c>
      <c r="H330" s="24" t="str">
        <f>IF(slip!I337&lt;&gt;"",slip!I337,"")</f>
        <v/>
      </c>
    </row>
    <row r="331" spans="1:8" x14ac:dyDescent="0.25">
      <c r="A331" s="1" t="str">
        <f>IF(slip!B338&lt;&gt;"",slip!A338,"")</f>
        <v/>
      </c>
      <c r="B331" s="1" t="str">
        <f>IF(slip!B338&lt;&gt;"",slip!B338,"")</f>
        <v/>
      </c>
      <c r="C331" s="1" t="str">
        <f>IF(slip!D338&lt;&gt;"",slip!D338,"")</f>
        <v/>
      </c>
      <c r="D331" s="24" t="str">
        <f>IF(slip!E338&lt;&gt;"",slip!E338,"")</f>
        <v/>
      </c>
      <c r="E331" s="24" t="str">
        <f>IF(slip!F338&lt;&gt;"",slip!F338,"")</f>
        <v/>
      </c>
      <c r="F331" s="1" t="str">
        <f>IF(slip!G338&lt;&gt;"",slip!G338,"")</f>
        <v/>
      </c>
      <c r="G331" s="1" t="str">
        <f>IF(slip!H338&lt;&gt;"",slip!H338,"")</f>
        <v/>
      </c>
      <c r="H331" s="24" t="str">
        <f>IF(slip!I338&lt;&gt;"",slip!I338,"")</f>
        <v/>
      </c>
    </row>
    <row r="332" spans="1:8" x14ac:dyDescent="0.25">
      <c r="A332" s="1" t="str">
        <f>IF(slip!B339&lt;&gt;"",slip!A339,"")</f>
        <v/>
      </c>
      <c r="B332" s="1" t="str">
        <f>IF(slip!B339&lt;&gt;"",slip!B339,"")</f>
        <v/>
      </c>
      <c r="C332" s="1" t="str">
        <f>IF(slip!D339&lt;&gt;"",slip!D339,"")</f>
        <v/>
      </c>
      <c r="D332" s="24" t="str">
        <f>IF(slip!E339&lt;&gt;"",slip!E339,"")</f>
        <v/>
      </c>
      <c r="E332" s="24" t="str">
        <f>IF(slip!F339&lt;&gt;"",slip!F339,"")</f>
        <v/>
      </c>
      <c r="F332" s="1" t="str">
        <f>IF(slip!G339&lt;&gt;"",slip!G339,"")</f>
        <v/>
      </c>
      <c r="G332" s="1" t="str">
        <f>IF(slip!H339&lt;&gt;"",slip!H339,"")</f>
        <v/>
      </c>
      <c r="H332" s="24" t="str">
        <f>IF(slip!I339&lt;&gt;"",slip!I339,"")</f>
        <v/>
      </c>
    </row>
    <row r="333" spans="1:8" x14ac:dyDescent="0.25">
      <c r="A333" s="1" t="str">
        <f>IF(slip!B340&lt;&gt;"",slip!A340,"")</f>
        <v/>
      </c>
      <c r="B333" s="1" t="str">
        <f>IF(slip!B340&lt;&gt;"",slip!B340,"")</f>
        <v/>
      </c>
      <c r="C333" s="1" t="str">
        <f>IF(slip!D340&lt;&gt;"",slip!D340,"")</f>
        <v/>
      </c>
      <c r="D333" s="24" t="str">
        <f>IF(slip!E340&lt;&gt;"",slip!E340,"")</f>
        <v/>
      </c>
      <c r="E333" s="24" t="str">
        <f>IF(slip!F340&lt;&gt;"",slip!F340,"")</f>
        <v/>
      </c>
      <c r="F333" s="1" t="str">
        <f>IF(slip!G340&lt;&gt;"",slip!G340,"")</f>
        <v/>
      </c>
      <c r="G333" s="1" t="str">
        <f>IF(slip!H340&lt;&gt;"",slip!H340,"")</f>
        <v/>
      </c>
      <c r="H333" s="24" t="str">
        <f>IF(slip!I340&lt;&gt;"",slip!I340,"")</f>
        <v/>
      </c>
    </row>
    <row r="334" spans="1:8" x14ac:dyDescent="0.25">
      <c r="A334" s="1" t="str">
        <f>IF(slip!B341&lt;&gt;"",slip!A341,"")</f>
        <v/>
      </c>
      <c r="B334" s="1" t="str">
        <f>IF(slip!B341&lt;&gt;"",slip!B341,"")</f>
        <v/>
      </c>
      <c r="C334" s="1" t="str">
        <f>IF(slip!D341&lt;&gt;"",slip!D341,"")</f>
        <v/>
      </c>
      <c r="D334" s="24" t="str">
        <f>IF(slip!E341&lt;&gt;"",slip!E341,"")</f>
        <v/>
      </c>
      <c r="E334" s="24" t="str">
        <f>IF(slip!F341&lt;&gt;"",slip!F341,"")</f>
        <v/>
      </c>
      <c r="F334" s="1" t="str">
        <f>IF(slip!G341&lt;&gt;"",slip!G341,"")</f>
        <v/>
      </c>
      <c r="G334" s="1" t="str">
        <f>IF(slip!H341&lt;&gt;"",slip!H341,"")</f>
        <v/>
      </c>
      <c r="H334" s="24" t="str">
        <f>IF(slip!I341&lt;&gt;"",slip!I341,"")</f>
        <v/>
      </c>
    </row>
    <row r="335" spans="1:8" x14ac:dyDescent="0.25">
      <c r="A335" s="1" t="str">
        <f>IF(slip!B342&lt;&gt;"",slip!A342,"")</f>
        <v/>
      </c>
      <c r="B335" s="1" t="str">
        <f>IF(slip!B342&lt;&gt;"",slip!B342,"")</f>
        <v/>
      </c>
      <c r="C335" s="1" t="str">
        <f>IF(slip!D342&lt;&gt;"",slip!D342,"")</f>
        <v/>
      </c>
      <c r="D335" s="24" t="str">
        <f>IF(slip!E342&lt;&gt;"",slip!E342,"")</f>
        <v/>
      </c>
      <c r="E335" s="24" t="str">
        <f>IF(slip!F342&lt;&gt;"",slip!F342,"")</f>
        <v/>
      </c>
      <c r="F335" s="1" t="str">
        <f>IF(slip!G342&lt;&gt;"",slip!G342,"")</f>
        <v/>
      </c>
      <c r="G335" s="1" t="str">
        <f>IF(slip!H342&lt;&gt;"",slip!H342,"")</f>
        <v/>
      </c>
      <c r="H335" s="24" t="str">
        <f>IF(slip!I342&lt;&gt;"",slip!I342,"")</f>
        <v/>
      </c>
    </row>
    <row r="336" spans="1:8" x14ac:dyDescent="0.25">
      <c r="A336" s="1" t="str">
        <f>IF(slip!B343&lt;&gt;"",slip!A343,"")</f>
        <v/>
      </c>
      <c r="B336" s="1" t="str">
        <f>IF(slip!B343&lt;&gt;"",slip!B343,"")</f>
        <v/>
      </c>
      <c r="C336" s="1" t="str">
        <f>IF(slip!D343&lt;&gt;"",slip!D343,"")</f>
        <v/>
      </c>
      <c r="D336" s="24" t="str">
        <f>IF(slip!E343&lt;&gt;"",slip!E343,"")</f>
        <v/>
      </c>
      <c r="E336" s="24" t="str">
        <f>IF(slip!F343&lt;&gt;"",slip!F343,"")</f>
        <v/>
      </c>
      <c r="F336" s="1" t="str">
        <f>IF(slip!G343&lt;&gt;"",slip!G343,"")</f>
        <v/>
      </c>
      <c r="G336" s="1" t="str">
        <f>IF(slip!H343&lt;&gt;"",slip!H343,"")</f>
        <v/>
      </c>
      <c r="H336" s="24" t="str">
        <f>IF(slip!I343&lt;&gt;"",slip!I343,"")</f>
        <v/>
      </c>
    </row>
    <row r="337" spans="1:8" x14ac:dyDescent="0.25">
      <c r="A337" s="1" t="str">
        <f>IF(slip!B344&lt;&gt;"",slip!A344,"")</f>
        <v/>
      </c>
      <c r="B337" s="1" t="str">
        <f>IF(slip!B344&lt;&gt;"",slip!B344,"")</f>
        <v/>
      </c>
      <c r="C337" s="1" t="str">
        <f>IF(slip!D344&lt;&gt;"",slip!D344,"")</f>
        <v/>
      </c>
      <c r="D337" s="24" t="str">
        <f>IF(slip!E344&lt;&gt;"",slip!E344,"")</f>
        <v/>
      </c>
      <c r="E337" s="24" t="str">
        <f>IF(slip!F344&lt;&gt;"",slip!F344,"")</f>
        <v/>
      </c>
      <c r="F337" s="1" t="str">
        <f>IF(slip!G344&lt;&gt;"",slip!G344,"")</f>
        <v/>
      </c>
      <c r="G337" s="1" t="str">
        <f>IF(slip!H344&lt;&gt;"",slip!H344,"")</f>
        <v/>
      </c>
      <c r="H337" s="24" t="str">
        <f>IF(slip!I344&lt;&gt;"",slip!I344,"")</f>
        <v/>
      </c>
    </row>
    <row r="338" spans="1:8" x14ac:dyDescent="0.25">
      <c r="A338" s="1" t="str">
        <f>IF(slip!B345&lt;&gt;"",slip!A345,"")</f>
        <v/>
      </c>
      <c r="B338" s="1" t="str">
        <f>IF(slip!B345&lt;&gt;"",slip!B345,"")</f>
        <v/>
      </c>
      <c r="C338" s="1" t="str">
        <f>IF(slip!D345&lt;&gt;"",slip!D345,"")</f>
        <v/>
      </c>
      <c r="D338" s="24" t="str">
        <f>IF(slip!E345&lt;&gt;"",slip!E345,"")</f>
        <v/>
      </c>
      <c r="E338" s="24" t="str">
        <f>IF(slip!F345&lt;&gt;"",slip!F345,"")</f>
        <v/>
      </c>
      <c r="F338" s="1" t="str">
        <f>IF(slip!G345&lt;&gt;"",slip!G345,"")</f>
        <v/>
      </c>
      <c r="G338" s="1" t="str">
        <f>IF(slip!H345&lt;&gt;"",slip!H345,"")</f>
        <v/>
      </c>
      <c r="H338" s="24" t="str">
        <f>IF(slip!I345&lt;&gt;"",slip!I345,"")</f>
        <v/>
      </c>
    </row>
    <row r="339" spans="1:8" x14ac:dyDescent="0.25">
      <c r="A339" s="1" t="str">
        <f>IF(slip!B346&lt;&gt;"",slip!A346,"")</f>
        <v/>
      </c>
      <c r="B339" s="1" t="str">
        <f>IF(slip!B346&lt;&gt;"",slip!B346,"")</f>
        <v/>
      </c>
      <c r="C339" s="1" t="str">
        <f>IF(slip!D346&lt;&gt;"",slip!D346,"")</f>
        <v/>
      </c>
      <c r="D339" s="24" t="str">
        <f>IF(slip!E346&lt;&gt;"",slip!E346,"")</f>
        <v/>
      </c>
      <c r="E339" s="24" t="str">
        <f>IF(slip!F346&lt;&gt;"",slip!F346,"")</f>
        <v/>
      </c>
      <c r="F339" s="1" t="str">
        <f>IF(slip!G346&lt;&gt;"",slip!G346,"")</f>
        <v/>
      </c>
      <c r="G339" s="1" t="str">
        <f>IF(slip!H346&lt;&gt;"",slip!H346,"")</f>
        <v/>
      </c>
      <c r="H339" s="24" t="str">
        <f>IF(slip!I346&lt;&gt;"",slip!I346,"")</f>
        <v/>
      </c>
    </row>
    <row r="340" spans="1:8" x14ac:dyDescent="0.25">
      <c r="A340" s="1" t="str">
        <f>IF(slip!B347&lt;&gt;"",slip!A347,"")</f>
        <v/>
      </c>
      <c r="B340" s="1" t="str">
        <f>IF(slip!B347&lt;&gt;"",slip!B347,"")</f>
        <v/>
      </c>
      <c r="C340" s="1" t="str">
        <f>IF(slip!D347&lt;&gt;"",slip!D347,"")</f>
        <v/>
      </c>
      <c r="D340" s="24" t="str">
        <f>IF(slip!E347&lt;&gt;"",slip!E347,"")</f>
        <v/>
      </c>
      <c r="E340" s="24" t="str">
        <f>IF(slip!F347&lt;&gt;"",slip!F347,"")</f>
        <v/>
      </c>
      <c r="F340" s="1" t="str">
        <f>IF(slip!G347&lt;&gt;"",slip!G347,"")</f>
        <v/>
      </c>
      <c r="G340" s="1" t="str">
        <f>IF(slip!H347&lt;&gt;"",slip!H347,"")</f>
        <v/>
      </c>
      <c r="H340" s="24" t="str">
        <f>IF(slip!I347&lt;&gt;"",slip!I347,"")</f>
        <v/>
      </c>
    </row>
    <row r="341" spans="1:8" x14ac:dyDescent="0.25">
      <c r="A341" s="1" t="str">
        <f>IF(slip!B348&lt;&gt;"",slip!A348,"")</f>
        <v/>
      </c>
      <c r="B341" s="1" t="str">
        <f>IF(slip!B348&lt;&gt;"",slip!B348,"")</f>
        <v/>
      </c>
      <c r="C341" s="1" t="str">
        <f>IF(slip!D348&lt;&gt;"",slip!D348,"")</f>
        <v/>
      </c>
      <c r="D341" s="24" t="str">
        <f>IF(slip!E348&lt;&gt;"",slip!E348,"")</f>
        <v/>
      </c>
      <c r="E341" s="24" t="str">
        <f>IF(slip!F348&lt;&gt;"",slip!F348,"")</f>
        <v/>
      </c>
      <c r="F341" s="1" t="str">
        <f>IF(slip!G348&lt;&gt;"",slip!G348,"")</f>
        <v/>
      </c>
      <c r="G341" s="1" t="str">
        <f>IF(slip!H348&lt;&gt;"",slip!H348,"")</f>
        <v/>
      </c>
      <c r="H341" s="24" t="str">
        <f>IF(slip!I348&lt;&gt;"",slip!I348,"")</f>
        <v/>
      </c>
    </row>
    <row r="342" spans="1:8" x14ac:dyDescent="0.25">
      <c r="A342" s="1" t="str">
        <f>IF(slip!B349&lt;&gt;"",slip!A349,"")</f>
        <v/>
      </c>
      <c r="B342" s="1" t="str">
        <f>IF(slip!B349&lt;&gt;"",slip!B349,"")</f>
        <v/>
      </c>
      <c r="C342" s="1" t="str">
        <f>IF(slip!D349&lt;&gt;"",slip!D349,"")</f>
        <v/>
      </c>
      <c r="D342" s="24" t="str">
        <f>IF(slip!E349&lt;&gt;"",slip!E349,"")</f>
        <v/>
      </c>
      <c r="E342" s="24" t="str">
        <f>IF(slip!F349&lt;&gt;"",slip!F349,"")</f>
        <v/>
      </c>
      <c r="F342" s="1" t="str">
        <f>IF(slip!G349&lt;&gt;"",slip!G349,"")</f>
        <v/>
      </c>
      <c r="G342" s="1" t="str">
        <f>IF(slip!H349&lt;&gt;"",slip!H349,"")</f>
        <v/>
      </c>
      <c r="H342" s="24" t="str">
        <f>IF(slip!I349&lt;&gt;"",slip!I349,"")</f>
        <v/>
      </c>
    </row>
    <row r="343" spans="1:8" x14ac:dyDescent="0.25">
      <c r="A343" s="1" t="str">
        <f>IF(slip!B350&lt;&gt;"",slip!A350,"")</f>
        <v/>
      </c>
      <c r="B343" s="1" t="str">
        <f>IF(slip!B350&lt;&gt;"",slip!B350,"")</f>
        <v/>
      </c>
      <c r="C343" s="1" t="str">
        <f>IF(slip!D350&lt;&gt;"",slip!D350,"")</f>
        <v/>
      </c>
      <c r="D343" s="24" t="str">
        <f>IF(slip!E350&lt;&gt;"",slip!E350,"")</f>
        <v/>
      </c>
      <c r="E343" s="24" t="str">
        <f>IF(slip!F350&lt;&gt;"",slip!F350,"")</f>
        <v/>
      </c>
      <c r="F343" s="1" t="str">
        <f>IF(slip!G350&lt;&gt;"",slip!G350,"")</f>
        <v/>
      </c>
      <c r="G343" s="1" t="str">
        <f>IF(slip!H350&lt;&gt;"",slip!H350,"")</f>
        <v/>
      </c>
      <c r="H343" s="24" t="str">
        <f>IF(slip!I350&lt;&gt;"",slip!I350,"")</f>
        <v/>
      </c>
    </row>
    <row r="344" spans="1:8" x14ac:dyDescent="0.25">
      <c r="A344" s="1" t="str">
        <f>IF(slip!B351&lt;&gt;"",slip!A351,"")</f>
        <v/>
      </c>
      <c r="B344" s="1" t="str">
        <f>IF(slip!B351&lt;&gt;"",slip!B351,"")</f>
        <v/>
      </c>
      <c r="C344" s="1" t="str">
        <f>IF(slip!D351&lt;&gt;"",slip!D351,"")</f>
        <v/>
      </c>
      <c r="D344" s="24" t="str">
        <f>IF(slip!E351&lt;&gt;"",slip!E351,"")</f>
        <v/>
      </c>
      <c r="E344" s="24" t="str">
        <f>IF(slip!F351&lt;&gt;"",slip!F351,"")</f>
        <v/>
      </c>
      <c r="F344" s="1" t="str">
        <f>IF(slip!G351&lt;&gt;"",slip!G351,"")</f>
        <v/>
      </c>
      <c r="G344" s="1" t="str">
        <f>IF(slip!H351&lt;&gt;"",slip!H351,"")</f>
        <v/>
      </c>
      <c r="H344" s="24" t="str">
        <f>IF(slip!I351&lt;&gt;"",slip!I351,"")</f>
        <v/>
      </c>
    </row>
    <row r="345" spans="1:8" x14ac:dyDescent="0.25">
      <c r="A345" s="1" t="str">
        <f>IF(slip!B352&lt;&gt;"",slip!A352,"")</f>
        <v/>
      </c>
      <c r="B345" s="1" t="str">
        <f>IF(slip!B352&lt;&gt;"",slip!B352,"")</f>
        <v/>
      </c>
      <c r="C345" s="1" t="str">
        <f>IF(slip!D352&lt;&gt;"",slip!D352,"")</f>
        <v/>
      </c>
      <c r="D345" s="24" t="str">
        <f>IF(slip!E352&lt;&gt;"",slip!E352,"")</f>
        <v/>
      </c>
      <c r="E345" s="24" t="str">
        <f>IF(slip!F352&lt;&gt;"",slip!F352,"")</f>
        <v/>
      </c>
      <c r="F345" s="1" t="str">
        <f>IF(slip!G352&lt;&gt;"",slip!G352,"")</f>
        <v/>
      </c>
      <c r="G345" s="1" t="str">
        <f>IF(slip!H352&lt;&gt;"",slip!H352,"")</f>
        <v/>
      </c>
      <c r="H345" s="24" t="str">
        <f>IF(slip!I352&lt;&gt;"",slip!I352,"")</f>
        <v/>
      </c>
    </row>
    <row r="346" spans="1:8" x14ac:dyDescent="0.25">
      <c r="A346" s="1" t="str">
        <f>IF(slip!B353&lt;&gt;"",slip!A353,"")</f>
        <v/>
      </c>
      <c r="B346" s="1" t="str">
        <f>IF(slip!B353&lt;&gt;"",slip!B353,"")</f>
        <v/>
      </c>
      <c r="C346" s="1" t="str">
        <f>IF(slip!D353&lt;&gt;"",slip!D353,"")</f>
        <v/>
      </c>
      <c r="D346" s="24" t="str">
        <f>IF(slip!E353&lt;&gt;"",slip!E353,"")</f>
        <v/>
      </c>
      <c r="E346" s="24" t="str">
        <f>IF(slip!F353&lt;&gt;"",slip!F353,"")</f>
        <v/>
      </c>
      <c r="F346" s="1" t="str">
        <f>IF(slip!G353&lt;&gt;"",slip!G353,"")</f>
        <v/>
      </c>
      <c r="G346" s="1" t="str">
        <f>IF(slip!H353&lt;&gt;"",slip!H353,"")</f>
        <v/>
      </c>
      <c r="H346" s="24" t="str">
        <f>IF(slip!I353&lt;&gt;"",slip!I353,"")</f>
        <v/>
      </c>
    </row>
    <row r="347" spans="1:8" x14ac:dyDescent="0.25">
      <c r="A347" s="1" t="str">
        <f>IF(slip!B354&lt;&gt;"",slip!A354,"")</f>
        <v/>
      </c>
      <c r="B347" s="1" t="str">
        <f>IF(slip!B354&lt;&gt;"",slip!B354,"")</f>
        <v/>
      </c>
      <c r="C347" s="1" t="str">
        <f>IF(slip!D354&lt;&gt;"",slip!D354,"")</f>
        <v/>
      </c>
      <c r="D347" s="24" t="str">
        <f>IF(slip!E354&lt;&gt;"",slip!E354,"")</f>
        <v/>
      </c>
      <c r="E347" s="24" t="str">
        <f>IF(slip!F354&lt;&gt;"",slip!F354,"")</f>
        <v/>
      </c>
      <c r="F347" s="1" t="str">
        <f>IF(slip!G354&lt;&gt;"",slip!G354,"")</f>
        <v/>
      </c>
      <c r="G347" s="1" t="str">
        <f>IF(slip!H354&lt;&gt;"",slip!H354,"")</f>
        <v/>
      </c>
      <c r="H347" s="24" t="str">
        <f>IF(slip!I354&lt;&gt;"",slip!I354,"")</f>
        <v/>
      </c>
    </row>
    <row r="348" spans="1:8" x14ac:dyDescent="0.25">
      <c r="A348" s="1" t="str">
        <f>IF(slip!B355&lt;&gt;"",slip!A355,"")</f>
        <v/>
      </c>
      <c r="B348" s="1" t="str">
        <f>IF(slip!B355&lt;&gt;"",slip!B355,"")</f>
        <v/>
      </c>
      <c r="C348" s="1" t="str">
        <f>IF(slip!D355&lt;&gt;"",slip!D355,"")</f>
        <v/>
      </c>
      <c r="D348" s="24" t="str">
        <f>IF(slip!E355&lt;&gt;"",slip!E355,"")</f>
        <v/>
      </c>
      <c r="E348" s="24" t="str">
        <f>IF(slip!F355&lt;&gt;"",slip!F355,"")</f>
        <v/>
      </c>
      <c r="F348" s="1" t="str">
        <f>IF(slip!G355&lt;&gt;"",slip!G355,"")</f>
        <v/>
      </c>
      <c r="G348" s="1" t="str">
        <f>IF(slip!H355&lt;&gt;"",slip!H355,"")</f>
        <v/>
      </c>
      <c r="H348" s="24" t="str">
        <f>IF(slip!I355&lt;&gt;"",slip!I355,"")</f>
        <v/>
      </c>
    </row>
    <row r="349" spans="1:8" x14ac:dyDescent="0.25">
      <c r="A349" s="1" t="str">
        <f>IF(slip!B356&lt;&gt;"",slip!A356,"")</f>
        <v/>
      </c>
      <c r="B349" s="1" t="str">
        <f>IF(slip!B356&lt;&gt;"",slip!B356,"")</f>
        <v/>
      </c>
      <c r="C349" s="1" t="str">
        <f>IF(slip!D356&lt;&gt;"",slip!D356,"")</f>
        <v/>
      </c>
      <c r="D349" s="24" t="str">
        <f>IF(slip!E356&lt;&gt;"",slip!E356,"")</f>
        <v/>
      </c>
      <c r="E349" s="24" t="str">
        <f>IF(slip!F356&lt;&gt;"",slip!F356,"")</f>
        <v/>
      </c>
      <c r="F349" s="1" t="str">
        <f>IF(slip!G356&lt;&gt;"",slip!G356,"")</f>
        <v/>
      </c>
      <c r="G349" s="1" t="str">
        <f>IF(slip!H356&lt;&gt;"",slip!H356,"")</f>
        <v/>
      </c>
      <c r="H349" s="24" t="str">
        <f>IF(slip!I356&lt;&gt;"",slip!I356,"")</f>
        <v/>
      </c>
    </row>
    <row r="350" spans="1:8" x14ac:dyDescent="0.25">
      <c r="A350" s="1" t="str">
        <f>IF(slip!B357&lt;&gt;"",slip!A357,"")</f>
        <v/>
      </c>
      <c r="B350" s="1" t="str">
        <f>IF(slip!B357&lt;&gt;"",slip!B357,"")</f>
        <v/>
      </c>
      <c r="C350" s="1" t="str">
        <f>IF(slip!D357&lt;&gt;"",slip!D357,"")</f>
        <v/>
      </c>
      <c r="D350" s="24" t="str">
        <f>IF(slip!E357&lt;&gt;"",slip!E357,"")</f>
        <v/>
      </c>
      <c r="E350" s="24" t="str">
        <f>IF(slip!F357&lt;&gt;"",slip!F357,"")</f>
        <v/>
      </c>
      <c r="F350" s="1" t="str">
        <f>IF(slip!G357&lt;&gt;"",slip!G357,"")</f>
        <v/>
      </c>
      <c r="G350" s="1" t="str">
        <f>IF(slip!H357&lt;&gt;"",slip!H357,"")</f>
        <v/>
      </c>
      <c r="H350" s="24" t="str">
        <f>IF(slip!I357&lt;&gt;"",slip!I357,"")</f>
        <v/>
      </c>
    </row>
    <row r="351" spans="1:8" x14ac:dyDescent="0.25">
      <c r="A351" s="1" t="str">
        <f>IF(slip!B358&lt;&gt;"",slip!A358,"")</f>
        <v/>
      </c>
      <c r="B351" s="1" t="str">
        <f>IF(slip!B358&lt;&gt;"",slip!B358,"")</f>
        <v/>
      </c>
      <c r="C351" s="1" t="str">
        <f>IF(slip!D358&lt;&gt;"",slip!D358,"")</f>
        <v/>
      </c>
      <c r="D351" s="24" t="str">
        <f>IF(slip!E358&lt;&gt;"",slip!E358,"")</f>
        <v/>
      </c>
      <c r="E351" s="24" t="str">
        <f>IF(slip!F358&lt;&gt;"",slip!F358,"")</f>
        <v/>
      </c>
      <c r="F351" s="1" t="str">
        <f>IF(slip!G358&lt;&gt;"",slip!G358,"")</f>
        <v/>
      </c>
      <c r="G351" s="1" t="str">
        <f>IF(slip!H358&lt;&gt;"",slip!H358,"")</f>
        <v/>
      </c>
      <c r="H351" s="24" t="str">
        <f>IF(slip!I358&lt;&gt;"",slip!I358,"")</f>
        <v/>
      </c>
    </row>
    <row r="352" spans="1:8" x14ac:dyDescent="0.25">
      <c r="A352" s="1" t="str">
        <f>IF(slip!B359&lt;&gt;"",slip!A359,"")</f>
        <v/>
      </c>
      <c r="B352" s="1" t="str">
        <f>IF(slip!B359&lt;&gt;"",slip!B359,"")</f>
        <v/>
      </c>
      <c r="C352" s="1" t="str">
        <f>IF(slip!D359&lt;&gt;"",slip!D359,"")</f>
        <v/>
      </c>
      <c r="D352" s="24" t="str">
        <f>IF(slip!E359&lt;&gt;"",slip!E359,"")</f>
        <v/>
      </c>
      <c r="E352" s="24" t="str">
        <f>IF(slip!F359&lt;&gt;"",slip!F359,"")</f>
        <v/>
      </c>
      <c r="F352" s="1" t="str">
        <f>IF(slip!G359&lt;&gt;"",slip!G359,"")</f>
        <v/>
      </c>
      <c r="G352" s="1" t="str">
        <f>IF(slip!H359&lt;&gt;"",slip!H359,"")</f>
        <v/>
      </c>
      <c r="H352" s="24" t="str">
        <f>IF(slip!I359&lt;&gt;"",slip!I359,"")</f>
        <v/>
      </c>
    </row>
    <row r="353" spans="1:8" x14ac:dyDescent="0.25">
      <c r="A353" s="1" t="str">
        <f>IF(slip!B360&lt;&gt;"",slip!A360,"")</f>
        <v/>
      </c>
      <c r="B353" s="1" t="str">
        <f>IF(slip!B360&lt;&gt;"",slip!B360,"")</f>
        <v/>
      </c>
      <c r="C353" s="1" t="str">
        <f>IF(slip!D360&lt;&gt;"",slip!D360,"")</f>
        <v/>
      </c>
      <c r="D353" s="24" t="str">
        <f>IF(slip!E360&lt;&gt;"",slip!E360,"")</f>
        <v/>
      </c>
      <c r="E353" s="24" t="str">
        <f>IF(slip!F360&lt;&gt;"",slip!F360,"")</f>
        <v/>
      </c>
      <c r="F353" s="1" t="str">
        <f>IF(slip!G360&lt;&gt;"",slip!G360,"")</f>
        <v/>
      </c>
      <c r="G353" s="1" t="str">
        <f>IF(slip!H360&lt;&gt;"",slip!H360,"")</f>
        <v/>
      </c>
      <c r="H353" s="24" t="str">
        <f>IF(slip!I360&lt;&gt;"",slip!I360,"")</f>
        <v/>
      </c>
    </row>
    <row r="354" spans="1:8" x14ac:dyDescent="0.25">
      <c r="A354" s="1" t="str">
        <f>IF(slip!B361&lt;&gt;"",slip!A361,"")</f>
        <v/>
      </c>
      <c r="B354" s="1" t="str">
        <f>IF(slip!B361&lt;&gt;"",slip!B361,"")</f>
        <v/>
      </c>
      <c r="C354" s="1" t="str">
        <f>IF(slip!D361&lt;&gt;"",slip!D361,"")</f>
        <v/>
      </c>
      <c r="D354" s="24" t="str">
        <f>IF(slip!E361&lt;&gt;"",slip!E361,"")</f>
        <v/>
      </c>
      <c r="E354" s="24" t="str">
        <f>IF(slip!F361&lt;&gt;"",slip!F361,"")</f>
        <v/>
      </c>
      <c r="F354" s="1" t="str">
        <f>IF(slip!G361&lt;&gt;"",slip!G361,"")</f>
        <v/>
      </c>
      <c r="G354" s="1" t="str">
        <f>IF(slip!H361&lt;&gt;"",slip!H361,"")</f>
        <v/>
      </c>
      <c r="H354" s="24" t="str">
        <f>IF(slip!I361&lt;&gt;"",slip!I361,"")</f>
        <v/>
      </c>
    </row>
    <row r="355" spans="1:8" x14ac:dyDescent="0.25">
      <c r="A355" s="1" t="str">
        <f>IF(slip!B362&lt;&gt;"",slip!A362,"")</f>
        <v/>
      </c>
      <c r="B355" s="1" t="str">
        <f>IF(slip!B362&lt;&gt;"",slip!B362,"")</f>
        <v/>
      </c>
      <c r="C355" s="1" t="str">
        <f>IF(slip!D362&lt;&gt;"",slip!D362,"")</f>
        <v/>
      </c>
      <c r="D355" s="24" t="str">
        <f>IF(slip!E362&lt;&gt;"",slip!E362,"")</f>
        <v/>
      </c>
      <c r="E355" s="24" t="str">
        <f>IF(slip!F362&lt;&gt;"",slip!F362,"")</f>
        <v/>
      </c>
      <c r="F355" s="1" t="str">
        <f>IF(slip!G362&lt;&gt;"",slip!G362,"")</f>
        <v/>
      </c>
      <c r="G355" s="1" t="str">
        <f>IF(slip!H362&lt;&gt;"",slip!H362,"")</f>
        <v/>
      </c>
      <c r="H355" s="24" t="str">
        <f>IF(slip!I362&lt;&gt;"",slip!I362,"")</f>
        <v/>
      </c>
    </row>
    <row r="356" spans="1:8" x14ac:dyDescent="0.25">
      <c r="A356" s="1" t="str">
        <f>IF(slip!B363&lt;&gt;"",slip!A363,"")</f>
        <v/>
      </c>
      <c r="B356" s="1" t="str">
        <f>IF(slip!B363&lt;&gt;"",slip!B363,"")</f>
        <v/>
      </c>
      <c r="C356" s="1" t="str">
        <f>IF(slip!D363&lt;&gt;"",slip!D363,"")</f>
        <v/>
      </c>
      <c r="D356" s="24" t="str">
        <f>IF(slip!E363&lt;&gt;"",slip!E363,"")</f>
        <v/>
      </c>
      <c r="E356" s="24" t="str">
        <f>IF(slip!F363&lt;&gt;"",slip!F363,"")</f>
        <v/>
      </c>
      <c r="F356" s="1" t="str">
        <f>IF(slip!G363&lt;&gt;"",slip!G363,"")</f>
        <v/>
      </c>
      <c r="G356" s="1" t="str">
        <f>IF(slip!H363&lt;&gt;"",slip!H363,"")</f>
        <v/>
      </c>
      <c r="H356" s="24" t="str">
        <f>IF(slip!I363&lt;&gt;"",slip!I363,"")</f>
        <v/>
      </c>
    </row>
    <row r="357" spans="1:8" x14ac:dyDescent="0.25">
      <c r="A357" s="1" t="str">
        <f>IF(slip!B364&lt;&gt;"",slip!A364,"")</f>
        <v/>
      </c>
      <c r="B357" s="1" t="str">
        <f>IF(slip!B364&lt;&gt;"",slip!B364,"")</f>
        <v/>
      </c>
      <c r="C357" s="1" t="str">
        <f>IF(slip!D364&lt;&gt;"",slip!D364,"")</f>
        <v/>
      </c>
      <c r="D357" s="24" t="str">
        <f>IF(slip!E364&lt;&gt;"",slip!E364,"")</f>
        <v/>
      </c>
      <c r="E357" s="24" t="str">
        <f>IF(slip!F364&lt;&gt;"",slip!F364,"")</f>
        <v/>
      </c>
      <c r="F357" s="1" t="str">
        <f>IF(slip!G364&lt;&gt;"",slip!G364,"")</f>
        <v/>
      </c>
      <c r="G357" s="1" t="str">
        <f>IF(slip!H364&lt;&gt;"",slip!H364,"")</f>
        <v/>
      </c>
      <c r="H357" s="24" t="str">
        <f>IF(slip!I364&lt;&gt;"",slip!I364,"")</f>
        <v/>
      </c>
    </row>
    <row r="358" spans="1:8" x14ac:dyDescent="0.25">
      <c r="A358" s="1" t="str">
        <f>IF(slip!B365&lt;&gt;"",slip!A365,"")</f>
        <v/>
      </c>
      <c r="B358" s="1" t="str">
        <f>IF(slip!B365&lt;&gt;"",slip!B365,"")</f>
        <v/>
      </c>
      <c r="C358" s="1" t="str">
        <f>IF(slip!D365&lt;&gt;"",slip!D365,"")</f>
        <v/>
      </c>
      <c r="D358" s="24" t="str">
        <f>IF(slip!E365&lt;&gt;"",slip!E365,"")</f>
        <v/>
      </c>
      <c r="E358" s="24" t="str">
        <f>IF(slip!F365&lt;&gt;"",slip!F365,"")</f>
        <v/>
      </c>
      <c r="F358" s="1" t="str">
        <f>IF(slip!G365&lt;&gt;"",slip!G365,"")</f>
        <v/>
      </c>
      <c r="G358" s="1" t="str">
        <f>IF(slip!H365&lt;&gt;"",slip!H365,"")</f>
        <v/>
      </c>
      <c r="H358" s="24" t="str">
        <f>IF(slip!I365&lt;&gt;"",slip!I365,"")</f>
        <v/>
      </c>
    </row>
    <row r="359" spans="1:8" x14ac:dyDescent="0.25">
      <c r="A359" s="1" t="str">
        <f>IF(slip!B366&lt;&gt;"",slip!A366,"")</f>
        <v/>
      </c>
      <c r="B359" s="1" t="str">
        <f>IF(slip!B366&lt;&gt;"",slip!B366,"")</f>
        <v/>
      </c>
      <c r="C359" s="1" t="str">
        <f>IF(slip!D366&lt;&gt;"",slip!D366,"")</f>
        <v/>
      </c>
      <c r="D359" s="24" t="str">
        <f>IF(slip!E366&lt;&gt;"",slip!E366,"")</f>
        <v/>
      </c>
      <c r="E359" s="24" t="str">
        <f>IF(slip!F366&lt;&gt;"",slip!F366,"")</f>
        <v/>
      </c>
      <c r="F359" s="1" t="str">
        <f>IF(slip!G366&lt;&gt;"",slip!G366,"")</f>
        <v/>
      </c>
      <c r="G359" s="1" t="str">
        <f>IF(slip!H366&lt;&gt;"",slip!H366,"")</f>
        <v/>
      </c>
      <c r="H359" s="24" t="str">
        <f>IF(slip!I366&lt;&gt;"",slip!I366,"")</f>
        <v/>
      </c>
    </row>
    <row r="360" spans="1:8" x14ac:dyDescent="0.25">
      <c r="A360" s="1" t="str">
        <f>IF(slip!B367&lt;&gt;"",slip!A367,"")</f>
        <v/>
      </c>
      <c r="B360" s="1" t="str">
        <f>IF(slip!B367&lt;&gt;"",slip!B367,"")</f>
        <v/>
      </c>
      <c r="C360" s="1" t="str">
        <f>IF(slip!D367&lt;&gt;"",slip!D367,"")</f>
        <v/>
      </c>
      <c r="D360" s="24" t="str">
        <f>IF(slip!E367&lt;&gt;"",slip!E367,"")</f>
        <v/>
      </c>
      <c r="E360" s="24" t="str">
        <f>IF(slip!F367&lt;&gt;"",slip!F367,"")</f>
        <v/>
      </c>
      <c r="F360" s="1" t="str">
        <f>IF(slip!G367&lt;&gt;"",slip!G367,"")</f>
        <v/>
      </c>
      <c r="G360" s="1" t="str">
        <f>IF(slip!H367&lt;&gt;"",slip!H367,"")</f>
        <v/>
      </c>
      <c r="H360" s="24" t="str">
        <f>IF(slip!I367&lt;&gt;"",slip!I367,"")</f>
        <v/>
      </c>
    </row>
    <row r="361" spans="1:8" x14ac:dyDescent="0.25">
      <c r="A361" s="1" t="str">
        <f>IF(slip!B368&lt;&gt;"",slip!A368,"")</f>
        <v/>
      </c>
      <c r="B361" s="1" t="str">
        <f>IF(slip!B368&lt;&gt;"",slip!B368,"")</f>
        <v/>
      </c>
      <c r="C361" s="1" t="str">
        <f>IF(slip!D368&lt;&gt;"",slip!D368,"")</f>
        <v/>
      </c>
      <c r="D361" s="24" t="str">
        <f>IF(slip!E368&lt;&gt;"",slip!E368,"")</f>
        <v/>
      </c>
      <c r="E361" s="24" t="str">
        <f>IF(slip!F368&lt;&gt;"",slip!F368,"")</f>
        <v/>
      </c>
      <c r="F361" s="1" t="str">
        <f>IF(slip!G368&lt;&gt;"",slip!G368,"")</f>
        <v/>
      </c>
      <c r="G361" s="1" t="str">
        <f>IF(slip!H368&lt;&gt;"",slip!H368,"")</f>
        <v/>
      </c>
      <c r="H361" s="24" t="str">
        <f>IF(slip!I368&lt;&gt;"",slip!I368,"")</f>
        <v/>
      </c>
    </row>
    <row r="362" spans="1:8" x14ac:dyDescent="0.25">
      <c r="A362" s="1" t="str">
        <f>IF(slip!B369&lt;&gt;"",slip!A369,"")</f>
        <v/>
      </c>
      <c r="B362" s="1" t="str">
        <f>IF(slip!B369&lt;&gt;"",slip!B369,"")</f>
        <v/>
      </c>
      <c r="C362" s="1" t="str">
        <f>IF(slip!D369&lt;&gt;"",slip!D369,"")</f>
        <v/>
      </c>
      <c r="D362" s="24" t="str">
        <f>IF(slip!E369&lt;&gt;"",slip!E369,"")</f>
        <v/>
      </c>
      <c r="E362" s="24" t="str">
        <f>IF(slip!F369&lt;&gt;"",slip!F369,"")</f>
        <v/>
      </c>
      <c r="F362" s="1" t="str">
        <f>IF(slip!G369&lt;&gt;"",slip!G369,"")</f>
        <v/>
      </c>
      <c r="G362" s="1" t="str">
        <f>IF(slip!H369&lt;&gt;"",slip!H369,"")</f>
        <v/>
      </c>
      <c r="H362" s="24" t="str">
        <f>IF(slip!I369&lt;&gt;"",slip!I369,"")</f>
        <v/>
      </c>
    </row>
    <row r="363" spans="1:8" x14ac:dyDescent="0.25">
      <c r="A363" s="1" t="str">
        <f>IF(slip!B370&lt;&gt;"",slip!A370,"")</f>
        <v/>
      </c>
      <c r="B363" s="1" t="str">
        <f>IF(slip!B370&lt;&gt;"",slip!B370,"")</f>
        <v/>
      </c>
      <c r="C363" s="1" t="str">
        <f>IF(slip!D370&lt;&gt;"",slip!D370,"")</f>
        <v/>
      </c>
      <c r="D363" s="24" t="str">
        <f>IF(slip!E370&lt;&gt;"",slip!E370,"")</f>
        <v/>
      </c>
      <c r="E363" s="24" t="str">
        <f>IF(slip!F370&lt;&gt;"",slip!F370,"")</f>
        <v/>
      </c>
      <c r="F363" s="1" t="str">
        <f>IF(slip!G370&lt;&gt;"",slip!G370,"")</f>
        <v/>
      </c>
      <c r="G363" s="1" t="str">
        <f>IF(slip!H370&lt;&gt;"",slip!H370,"")</f>
        <v/>
      </c>
      <c r="H363" s="24" t="str">
        <f>IF(slip!I370&lt;&gt;"",slip!I370,"")</f>
        <v/>
      </c>
    </row>
    <row r="364" spans="1:8" x14ac:dyDescent="0.25">
      <c r="A364" s="1" t="str">
        <f>IF(slip!B371&lt;&gt;"",slip!A371,"")</f>
        <v/>
      </c>
      <c r="B364" s="1" t="str">
        <f>IF(slip!B371&lt;&gt;"",slip!B371,"")</f>
        <v/>
      </c>
      <c r="C364" s="1" t="str">
        <f>IF(slip!D371&lt;&gt;"",slip!D371,"")</f>
        <v/>
      </c>
      <c r="D364" s="24" t="str">
        <f>IF(slip!E371&lt;&gt;"",slip!E371,"")</f>
        <v/>
      </c>
      <c r="E364" s="24" t="str">
        <f>IF(slip!F371&lt;&gt;"",slip!F371,"")</f>
        <v/>
      </c>
      <c r="F364" s="1" t="str">
        <f>IF(slip!G371&lt;&gt;"",slip!G371,"")</f>
        <v/>
      </c>
      <c r="G364" s="1" t="str">
        <f>IF(slip!H371&lt;&gt;"",slip!H371,"")</f>
        <v/>
      </c>
      <c r="H364" s="24" t="str">
        <f>IF(slip!I371&lt;&gt;"",slip!I371,"")</f>
        <v/>
      </c>
    </row>
    <row r="365" spans="1:8" x14ac:dyDescent="0.25">
      <c r="A365" s="1" t="str">
        <f>IF(slip!B372&lt;&gt;"",slip!A372,"")</f>
        <v/>
      </c>
      <c r="B365" s="1" t="str">
        <f>IF(slip!B372&lt;&gt;"",slip!B372,"")</f>
        <v/>
      </c>
      <c r="C365" s="1" t="str">
        <f>IF(slip!D372&lt;&gt;"",slip!D372,"")</f>
        <v/>
      </c>
      <c r="D365" s="24" t="str">
        <f>IF(slip!E372&lt;&gt;"",slip!E372,"")</f>
        <v/>
      </c>
      <c r="E365" s="24" t="str">
        <f>IF(slip!F372&lt;&gt;"",slip!F372,"")</f>
        <v/>
      </c>
      <c r="F365" s="1" t="str">
        <f>IF(slip!G372&lt;&gt;"",slip!G372,"")</f>
        <v/>
      </c>
      <c r="G365" s="1" t="str">
        <f>IF(slip!H372&lt;&gt;"",slip!H372,"")</f>
        <v/>
      </c>
      <c r="H365" s="24" t="str">
        <f>IF(slip!I372&lt;&gt;"",slip!I372,"")</f>
        <v/>
      </c>
    </row>
    <row r="366" spans="1:8" x14ac:dyDescent="0.25">
      <c r="A366" s="1" t="str">
        <f>IF(slip!B373&lt;&gt;"",slip!A373,"")</f>
        <v/>
      </c>
      <c r="B366" s="1" t="str">
        <f>IF(slip!B373&lt;&gt;"",slip!B373,"")</f>
        <v/>
      </c>
      <c r="C366" s="1" t="str">
        <f>IF(slip!D373&lt;&gt;"",slip!D373,"")</f>
        <v/>
      </c>
      <c r="D366" s="24" t="str">
        <f>IF(slip!E373&lt;&gt;"",slip!E373,"")</f>
        <v/>
      </c>
      <c r="E366" s="24" t="str">
        <f>IF(slip!F373&lt;&gt;"",slip!F373,"")</f>
        <v/>
      </c>
      <c r="F366" s="1" t="str">
        <f>IF(slip!G373&lt;&gt;"",slip!G373,"")</f>
        <v/>
      </c>
      <c r="G366" s="1" t="str">
        <f>IF(slip!H373&lt;&gt;"",slip!H373,"")</f>
        <v/>
      </c>
      <c r="H366" s="24" t="str">
        <f>IF(slip!I373&lt;&gt;"",slip!I373,"")</f>
        <v/>
      </c>
    </row>
    <row r="367" spans="1:8" x14ac:dyDescent="0.25">
      <c r="A367" s="1" t="str">
        <f>IF(slip!B374&lt;&gt;"",slip!A374,"")</f>
        <v/>
      </c>
      <c r="B367" s="1" t="str">
        <f>IF(slip!B374&lt;&gt;"",slip!B374,"")</f>
        <v/>
      </c>
      <c r="C367" s="1" t="str">
        <f>IF(slip!D374&lt;&gt;"",slip!D374,"")</f>
        <v/>
      </c>
      <c r="D367" s="24" t="str">
        <f>IF(slip!E374&lt;&gt;"",slip!E374,"")</f>
        <v/>
      </c>
      <c r="E367" s="24" t="str">
        <f>IF(slip!F374&lt;&gt;"",slip!F374,"")</f>
        <v/>
      </c>
      <c r="F367" s="1" t="str">
        <f>IF(slip!G374&lt;&gt;"",slip!G374,"")</f>
        <v/>
      </c>
      <c r="G367" s="1" t="str">
        <f>IF(slip!H374&lt;&gt;"",slip!H374,"")</f>
        <v/>
      </c>
      <c r="H367" s="24" t="str">
        <f>IF(slip!I374&lt;&gt;"",slip!I374,"")</f>
        <v/>
      </c>
    </row>
    <row r="368" spans="1:8" x14ac:dyDescent="0.25">
      <c r="A368" s="1" t="str">
        <f>IF(slip!B375&lt;&gt;"",slip!A375,"")</f>
        <v/>
      </c>
      <c r="B368" s="1" t="str">
        <f>IF(slip!B375&lt;&gt;"",slip!B375,"")</f>
        <v/>
      </c>
      <c r="C368" s="1" t="str">
        <f>IF(slip!D375&lt;&gt;"",slip!D375,"")</f>
        <v/>
      </c>
      <c r="D368" s="24" t="str">
        <f>IF(slip!E375&lt;&gt;"",slip!E375,"")</f>
        <v/>
      </c>
      <c r="E368" s="24" t="str">
        <f>IF(slip!F375&lt;&gt;"",slip!F375,"")</f>
        <v/>
      </c>
      <c r="F368" s="1" t="str">
        <f>IF(slip!G375&lt;&gt;"",slip!G375,"")</f>
        <v/>
      </c>
      <c r="G368" s="1" t="str">
        <f>IF(slip!H375&lt;&gt;"",slip!H375,"")</f>
        <v/>
      </c>
      <c r="H368" s="24" t="str">
        <f>IF(slip!I375&lt;&gt;"",slip!I375,"")</f>
        <v/>
      </c>
    </row>
    <row r="369" spans="1:8" x14ac:dyDescent="0.25">
      <c r="A369" s="1" t="str">
        <f>IF(slip!B376&lt;&gt;"",slip!A376,"")</f>
        <v/>
      </c>
      <c r="B369" s="1" t="str">
        <f>IF(slip!B376&lt;&gt;"",slip!B376,"")</f>
        <v/>
      </c>
      <c r="C369" s="1" t="str">
        <f>IF(slip!D376&lt;&gt;"",slip!D376,"")</f>
        <v/>
      </c>
      <c r="D369" s="24" t="str">
        <f>IF(slip!E376&lt;&gt;"",slip!E376,"")</f>
        <v/>
      </c>
      <c r="E369" s="24" t="str">
        <f>IF(slip!F376&lt;&gt;"",slip!F376,"")</f>
        <v/>
      </c>
      <c r="F369" s="1" t="str">
        <f>IF(slip!G376&lt;&gt;"",slip!G376,"")</f>
        <v/>
      </c>
      <c r="G369" s="1" t="str">
        <f>IF(slip!H376&lt;&gt;"",slip!H376,"")</f>
        <v/>
      </c>
      <c r="H369" s="24" t="str">
        <f>IF(slip!I376&lt;&gt;"",slip!I376,"")</f>
        <v/>
      </c>
    </row>
    <row r="370" spans="1:8" x14ac:dyDescent="0.25">
      <c r="A370" s="1" t="str">
        <f>IF(slip!B377&lt;&gt;"",slip!A377,"")</f>
        <v/>
      </c>
      <c r="B370" s="1" t="str">
        <f>IF(slip!B377&lt;&gt;"",slip!B377,"")</f>
        <v/>
      </c>
      <c r="C370" s="1" t="str">
        <f>IF(slip!D377&lt;&gt;"",slip!D377,"")</f>
        <v/>
      </c>
      <c r="D370" s="24" t="str">
        <f>IF(slip!E377&lt;&gt;"",slip!E377,"")</f>
        <v/>
      </c>
      <c r="E370" s="24" t="str">
        <f>IF(slip!F377&lt;&gt;"",slip!F377,"")</f>
        <v/>
      </c>
      <c r="F370" s="1" t="str">
        <f>IF(slip!G377&lt;&gt;"",slip!G377,"")</f>
        <v/>
      </c>
      <c r="G370" s="1" t="str">
        <f>IF(slip!H377&lt;&gt;"",slip!H377,"")</f>
        <v/>
      </c>
      <c r="H370" s="24" t="str">
        <f>IF(slip!I377&lt;&gt;"",slip!I377,"")</f>
        <v/>
      </c>
    </row>
    <row r="371" spans="1:8" x14ac:dyDescent="0.25">
      <c r="A371" s="1" t="str">
        <f>IF(slip!B378&lt;&gt;"",slip!A378,"")</f>
        <v/>
      </c>
      <c r="B371" s="1" t="str">
        <f>IF(slip!B378&lt;&gt;"",slip!B378,"")</f>
        <v/>
      </c>
      <c r="C371" s="1" t="str">
        <f>IF(slip!D378&lt;&gt;"",slip!D378,"")</f>
        <v/>
      </c>
      <c r="D371" s="24" t="str">
        <f>IF(slip!E378&lt;&gt;"",slip!E378,"")</f>
        <v/>
      </c>
      <c r="E371" s="24" t="str">
        <f>IF(slip!F378&lt;&gt;"",slip!F378,"")</f>
        <v/>
      </c>
      <c r="F371" s="1" t="str">
        <f>IF(slip!G378&lt;&gt;"",slip!G378,"")</f>
        <v/>
      </c>
      <c r="G371" s="1" t="str">
        <f>IF(slip!H378&lt;&gt;"",slip!H378,"")</f>
        <v/>
      </c>
      <c r="H371" s="24" t="str">
        <f>IF(slip!I378&lt;&gt;"",slip!I378,"")</f>
        <v/>
      </c>
    </row>
    <row r="372" spans="1:8" x14ac:dyDescent="0.25">
      <c r="A372" s="1" t="str">
        <f>IF(slip!B379&lt;&gt;"",slip!A379,"")</f>
        <v/>
      </c>
      <c r="B372" s="1" t="str">
        <f>IF(slip!B379&lt;&gt;"",slip!B379,"")</f>
        <v/>
      </c>
      <c r="C372" s="1" t="str">
        <f>IF(slip!D379&lt;&gt;"",slip!D379,"")</f>
        <v/>
      </c>
      <c r="D372" s="24" t="str">
        <f>IF(slip!E379&lt;&gt;"",slip!E379,"")</f>
        <v/>
      </c>
      <c r="E372" s="24" t="str">
        <f>IF(slip!F379&lt;&gt;"",slip!F379,"")</f>
        <v/>
      </c>
      <c r="F372" s="1" t="str">
        <f>IF(slip!G379&lt;&gt;"",slip!G379,"")</f>
        <v/>
      </c>
      <c r="G372" s="1" t="str">
        <f>IF(slip!H379&lt;&gt;"",slip!H379,"")</f>
        <v/>
      </c>
      <c r="H372" s="24" t="str">
        <f>IF(slip!I379&lt;&gt;"",slip!I379,"")</f>
        <v/>
      </c>
    </row>
    <row r="373" spans="1:8" x14ac:dyDescent="0.25">
      <c r="A373" s="1" t="str">
        <f>IF(slip!B380&lt;&gt;"",slip!A380,"")</f>
        <v/>
      </c>
      <c r="B373" s="1" t="str">
        <f>IF(slip!B380&lt;&gt;"",slip!B380,"")</f>
        <v/>
      </c>
      <c r="C373" s="1" t="str">
        <f>IF(slip!D380&lt;&gt;"",slip!D380,"")</f>
        <v/>
      </c>
      <c r="D373" s="24" t="str">
        <f>IF(slip!E380&lt;&gt;"",slip!E380,"")</f>
        <v/>
      </c>
      <c r="E373" s="24" t="str">
        <f>IF(slip!F380&lt;&gt;"",slip!F380,"")</f>
        <v/>
      </c>
      <c r="F373" s="1" t="str">
        <f>IF(slip!G380&lt;&gt;"",slip!G380,"")</f>
        <v/>
      </c>
      <c r="G373" s="1" t="str">
        <f>IF(slip!H380&lt;&gt;"",slip!H380,"")</f>
        <v/>
      </c>
      <c r="H373" s="24" t="str">
        <f>IF(slip!I380&lt;&gt;"",slip!I380,"")</f>
        <v/>
      </c>
    </row>
    <row r="374" spans="1:8" x14ac:dyDescent="0.25">
      <c r="A374" s="1" t="str">
        <f>IF(slip!B381&lt;&gt;"",slip!A381,"")</f>
        <v/>
      </c>
      <c r="B374" s="1" t="str">
        <f>IF(slip!B381&lt;&gt;"",slip!B381,"")</f>
        <v/>
      </c>
      <c r="C374" s="1" t="str">
        <f>IF(slip!D381&lt;&gt;"",slip!D381,"")</f>
        <v/>
      </c>
      <c r="D374" s="24" t="str">
        <f>IF(slip!E381&lt;&gt;"",slip!E381,"")</f>
        <v/>
      </c>
      <c r="E374" s="24" t="str">
        <f>IF(slip!F381&lt;&gt;"",slip!F381,"")</f>
        <v/>
      </c>
      <c r="F374" s="1" t="str">
        <f>IF(slip!G381&lt;&gt;"",slip!G381,"")</f>
        <v/>
      </c>
      <c r="G374" s="1" t="str">
        <f>IF(slip!H381&lt;&gt;"",slip!H381,"")</f>
        <v/>
      </c>
      <c r="H374" s="24" t="str">
        <f>IF(slip!I381&lt;&gt;"",slip!I381,"")</f>
        <v/>
      </c>
    </row>
    <row r="375" spans="1:8" x14ac:dyDescent="0.25">
      <c r="A375" s="1" t="str">
        <f>IF(slip!B382&lt;&gt;"",slip!A382,"")</f>
        <v/>
      </c>
      <c r="B375" s="1" t="str">
        <f>IF(slip!B382&lt;&gt;"",slip!B382,"")</f>
        <v/>
      </c>
      <c r="C375" s="1" t="str">
        <f>IF(slip!D382&lt;&gt;"",slip!D382,"")</f>
        <v/>
      </c>
      <c r="D375" s="24" t="str">
        <f>IF(slip!E382&lt;&gt;"",slip!E382,"")</f>
        <v/>
      </c>
      <c r="E375" s="24" t="str">
        <f>IF(slip!F382&lt;&gt;"",slip!F382,"")</f>
        <v/>
      </c>
      <c r="F375" s="1" t="str">
        <f>IF(slip!G382&lt;&gt;"",slip!G382,"")</f>
        <v/>
      </c>
      <c r="G375" s="1" t="str">
        <f>IF(slip!H382&lt;&gt;"",slip!H382,"")</f>
        <v/>
      </c>
      <c r="H375" s="24" t="str">
        <f>IF(slip!I382&lt;&gt;"",slip!I382,"")</f>
        <v/>
      </c>
    </row>
    <row r="376" spans="1:8" x14ac:dyDescent="0.25">
      <c r="A376" s="1" t="str">
        <f>IF(slip!B383&lt;&gt;"",slip!A383,"")</f>
        <v/>
      </c>
      <c r="B376" s="1" t="str">
        <f>IF(slip!B383&lt;&gt;"",slip!B383,"")</f>
        <v/>
      </c>
      <c r="C376" s="1" t="str">
        <f>IF(slip!D383&lt;&gt;"",slip!D383,"")</f>
        <v/>
      </c>
      <c r="D376" s="24" t="str">
        <f>IF(slip!E383&lt;&gt;"",slip!E383,"")</f>
        <v/>
      </c>
      <c r="E376" s="24" t="str">
        <f>IF(slip!F383&lt;&gt;"",slip!F383,"")</f>
        <v/>
      </c>
      <c r="F376" s="1" t="str">
        <f>IF(slip!G383&lt;&gt;"",slip!G383,"")</f>
        <v/>
      </c>
      <c r="G376" s="1" t="str">
        <f>IF(slip!H383&lt;&gt;"",slip!H383,"")</f>
        <v/>
      </c>
      <c r="H376" s="24" t="str">
        <f>IF(slip!I383&lt;&gt;"",slip!I383,"")</f>
        <v/>
      </c>
    </row>
    <row r="377" spans="1:8" x14ac:dyDescent="0.25">
      <c r="A377" s="1" t="str">
        <f>IF(slip!B384&lt;&gt;"",slip!A384,"")</f>
        <v/>
      </c>
      <c r="B377" s="1" t="str">
        <f>IF(slip!B384&lt;&gt;"",slip!B384,"")</f>
        <v/>
      </c>
      <c r="C377" s="1" t="str">
        <f>IF(slip!D384&lt;&gt;"",slip!D384,"")</f>
        <v/>
      </c>
      <c r="D377" s="24" t="str">
        <f>IF(slip!E384&lt;&gt;"",slip!E384,"")</f>
        <v/>
      </c>
      <c r="E377" s="24" t="str">
        <f>IF(slip!F384&lt;&gt;"",slip!F384,"")</f>
        <v/>
      </c>
      <c r="F377" s="1" t="str">
        <f>IF(slip!G384&lt;&gt;"",slip!G384,"")</f>
        <v/>
      </c>
      <c r="G377" s="1" t="str">
        <f>IF(slip!H384&lt;&gt;"",slip!H384,"")</f>
        <v/>
      </c>
      <c r="H377" s="24" t="str">
        <f>IF(slip!I384&lt;&gt;"",slip!I384,"")</f>
        <v/>
      </c>
    </row>
    <row r="378" spans="1:8" x14ac:dyDescent="0.25">
      <c r="A378" s="1" t="str">
        <f>IF(slip!B385&lt;&gt;"",slip!A385,"")</f>
        <v/>
      </c>
      <c r="B378" s="1" t="str">
        <f>IF(slip!B385&lt;&gt;"",slip!B385,"")</f>
        <v/>
      </c>
      <c r="C378" s="1" t="str">
        <f>IF(slip!D385&lt;&gt;"",slip!D385,"")</f>
        <v/>
      </c>
      <c r="D378" s="24" t="str">
        <f>IF(slip!E385&lt;&gt;"",slip!E385,"")</f>
        <v/>
      </c>
      <c r="E378" s="24" t="str">
        <f>IF(slip!F385&lt;&gt;"",slip!F385,"")</f>
        <v/>
      </c>
      <c r="F378" s="1" t="str">
        <f>IF(slip!G385&lt;&gt;"",slip!G385,"")</f>
        <v/>
      </c>
      <c r="G378" s="1" t="str">
        <f>IF(slip!H385&lt;&gt;"",slip!H385,"")</f>
        <v/>
      </c>
      <c r="H378" s="24" t="str">
        <f>IF(slip!I385&lt;&gt;"",slip!I385,"")</f>
        <v/>
      </c>
    </row>
    <row r="379" spans="1:8" x14ac:dyDescent="0.25">
      <c r="A379" s="1" t="str">
        <f>IF(slip!B386&lt;&gt;"",slip!A386,"")</f>
        <v/>
      </c>
      <c r="B379" s="1" t="str">
        <f>IF(slip!B386&lt;&gt;"",slip!B386,"")</f>
        <v/>
      </c>
      <c r="C379" s="1" t="str">
        <f>IF(slip!D386&lt;&gt;"",slip!D386,"")</f>
        <v/>
      </c>
      <c r="D379" s="24" t="str">
        <f>IF(slip!E386&lt;&gt;"",slip!E386,"")</f>
        <v/>
      </c>
      <c r="E379" s="24" t="str">
        <f>IF(slip!F386&lt;&gt;"",slip!F386,"")</f>
        <v/>
      </c>
      <c r="F379" s="1" t="str">
        <f>IF(slip!G386&lt;&gt;"",slip!G386,"")</f>
        <v/>
      </c>
      <c r="G379" s="1" t="str">
        <f>IF(slip!H386&lt;&gt;"",slip!H386,"")</f>
        <v/>
      </c>
      <c r="H379" s="24" t="str">
        <f>IF(slip!I386&lt;&gt;"",slip!I386,"")</f>
        <v/>
      </c>
    </row>
    <row r="380" spans="1:8" x14ac:dyDescent="0.25">
      <c r="A380" s="1" t="str">
        <f>IF(slip!B387&lt;&gt;"",slip!A387,"")</f>
        <v/>
      </c>
      <c r="B380" s="1" t="str">
        <f>IF(slip!B387&lt;&gt;"",slip!B387,"")</f>
        <v/>
      </c>
      <c r="C380" s="1" t="str">
        <f>IF(slip!D387&lt;&gt;"",slip!D387,"")</f>
        <v/>
      </c>
      <c r="D380" s="24" t="str">
        <f>IF(slip!E387&lt;&gt;"",slip!E387,"")</f>
        <v/>
      </c>
      <c r="E380" s="24" t="str">
        <f>IF(slip!F387&lt;&gt;"",slip!F387,"")</f>
        <v/>
      </c>
      <c r="F380" s="1" t="str">
        <f>IF(slip!G387&lt;&gt;"",slip!G387,"")</f>
        <v/>
      </c>
      <c r="G380" s="1" t="str">
        <f>IF(slip!H387&lt;&gt;"",slip!H387,"")</f>
        <v/>
      </c>
      <c r="H380" s="24" t="str">
        <f>IF(slip!I387&lt;&gt;"",slip!I387,"")</f>
        <v/>
      </c>
    </row>
    <row r="381" spans="1:8" x14ac:dyDescent="0.25">
      <c r="A381" s="1" t="str">
        <f>IF(slip!B388&lt;&gt;"",slip!A388,"")</f>
        <v/>
      </c>
      <c r="B381" s="1" t="str">
        <f>IF(slip!B388&lt;&gt;"",slip!B388,"")</f>
        <v/>
      </c>
      <c r="C381" s="1" t="str">
        <f>IF(slip!D388&lt;&gt;"",slip!D388,"")</f>
        <v/>
      </c>
      <c r="D381" s="24" t="str">
        <f>IF(slip!E388&lt;&gt;"",slip!E388,"")</f>
        <v/>
      </c>
      <c r="E381" s="24" t="str">
        <f>IF(slip!F388&lt;&gt;"",slip!F388,"")</f>
        <v/>
      </c>
      <c r="F381" s="1" t="str">
        <f>IF(slip!G388&lt;&gt;"",slip!G388,"")</f>
        <v/>
      </c>
      <c r="G381" s="1" t="str">
        <f>IF(slip!H388&lt;&gt;"",slip!H388,"")</f>
        <v/>
      </c>
      <c r="H381" s="24" t="str">
        <f>IF(slip!I388&lt;&gt;"",slip!I388,"")</f>
        <v/>
      </c>
    </row>
    <row r="382" spans="1:8" x14ac:dyDescent="0.25">
      <c r="A382" s="1" t="str">
        <f>IF(slip!B389&lt;&gt;"",slip!A389,"")</f>
        <v/>
      </c>
      <c r="B382" s="1" t="str">
        <f>IF(slip!B389&lt;&gt;"",slip!B389,"")</f>
        <v/>
      </c>
      <c r="C382" s="1" t="str">
        <f>IF(slip!D389&lt;&gt;"",slip!D389,"")</f>
        <v/>
      </c>
      <c r="D382" s="24" t="str">
        <f>IF(slip!E389&lt;&gt;"",slip!E389,"")</f>
        <v/>
      </c>
      <c r="E382" s="24" t="str">
        <f>IF(slip!F389&lt;&gt;"",slip!F389,"")</f>
        <v/>
      </c>
      <c r="F382" s="1" t="str">
        <f>IF(slip!G389&lt;&gt;"",slip!G389,"")</f>
        <v/>
      </c>
      <c r="G382" s="1" t="str">
        <f>IF(slip!H389&lt;&gt;"",slip!H389,"")</f>
        <v/>
      </c>
      <c r="H382" s="24" t="str">
        <f>IF(slip!I389&lt;&gt;"",slip!I389,"")</f>
        <v/>
      </c>
    </row>
    <row r="383" spans="1:8" x14ac:dyDescent="0.25">
      <c r="A383" s="1" t="str">
        <f>IF(slip!B390&lt;&gt;"",slip!A390,"")</f>
        <v/>
      </c>
      <c r="B383" s="1" t="str">
        <f>IF(slip!B390&lt;&gt;"",slip!B390,"")</f>
        <v/>
      </c>
      <c r="C383" s="1" t="str">
        <f>IF(slip!D390&lt;&gt;"",slip!D390,"")</f>
        <v/>
      </c>
      <c r="D383" s="24" t="str">
        <f>IF(slip!E390&lt;&gt;"",slip!E390,"")</f>
        <v/>
      </c>
      <c r="E383" s="24" t="str">
        <f>IF(slip!F390&lt;&gt;"",slip!F390,"")</f>
        <v/>
      </c>
      <c r="F383" s="1" t="str">
        <f>IF(slip!G390&lt;&gt;"",slip!G390,"")</f>
        <v/>
      </c>
      <c r="G383" s="1" t="str">
        <f>IF(slip!H390&lt;&gt;"",slip!H390,"")</f>
        <v/>
      </c>
      <c r="H383" s="24" t="str">
        <f>IF(slip!I390&lt;&gt;"",slip!I390,"")</f>
        <v/>
      </c>
    </row>
    <row r="384" spans="1:8" x14ac:dyDescent="0.25">
      <c r="A384" s="1" t="str">
        <f>IF(slip!B391&lt;&gt;"",slip!A391,"")</f>
        <v/>
      </c>
      <c r="B384" s="1" t="str">
        <f>IF(slip!B391&lt;&gt;"",slip!B391,"")</f>
        <v/>
      </c>
      <c r="C384" s="1" t="str">
        <f>IF(slip!D391&lt;&gt;"",slip!D391,"")</f>
        <v/>
      </c>
      <c r="D384" s="24" t="str">
        <f>IF(slip!E391&lt;&gt;"",slip!E391,"")</f>
        <v/>
      </c>
      <c r="E384" s="24" t="str">
        <f>IF(slip!F391&lt;&gt;"",slip!F391,"")</f>
        <v/>
      </c>
      <c r="F384" s="1" t="str">
        <f>IF(slip!G391&lt;&gt;"",slip!G391,"")</f>
        <v/>
      </c>
      <c r="G384" s="1" t="str">
        <f>IF(slip!H391&lt;&gt;"",slip!H391,"")</f>
        <v/>
      </c>
      <c r="H384" s="24" t="str">
        <f>IF(slip!I391&lt;&gt;"",slip!I391,"")</f>
        <v/>
      </c>
    </row>
    <row r="385" spans="1:8" x14ac:dyDescent="0.25">
      <c r="A385" s="1" t="str">
        <f>IF(slip!B392&lt;&gt;"",slip!A392,"")</f>
        <v/>
      </c>
      <c r="B385" s="1" t="str">
        <f>IF(slip!B392&lt;&gt;"",slip!B392,"")</f>
        <v/>
      </c>
      <c r="C385" s="1" t="str">
        <f>IF(slip!D392&lt;&gt;"",slip!D392,"")</f>
        <v/>
      </c>
      <c r="D385" s="24" t="str">
        <f>IF(slip!E392&lt;&gt;"",slip!E392,"")</f>
        <v/>
      </c>
      <c r="E385" s="24" t="str">
        <f>IF(slip!F392&lt;&gt;"",slip!F392,"")</f>
        <v/>
      </c>
      <c r="F385" s="1" t="str">
        <f>IF(slip!G392&lt;&gt;"",slip!G392,"")</f>
        <v/>
      </c>
      <c r="G385" s="1" t="str">
        <f>IF(slip!H392&lt;&gt;"",slip!H392,"")</f>
        <v/>
      </c>
      <c r="H385" s="24" t="str">
        <f>IF(slip!I392&lt;&gt;"",slip!I392,"")</f>
        <v/>
      </c>
    </row>
    <row r="386" spans="1:8" x14ac:dyDescent="0.25">
      <c r="A386" s="1" t="str">
        <f>IF(slip!B393&lt;&gt;"",slip!A393,"")</f>
        <v/>
      </c>
      <c r="B386" s="1" t="str">
        <f>IF(slip!B393&lt;&gt;"",slip!B393,"")</f>
        <v/>
      </c>
      <c r="C386" s="1" t="str">
        <f>IF(slip!D393&lt;&gt;"",slip!D393,"")</f>
        <v/>
      </c>
      <c r="D386" s="24" t="str">
        <f>IF(slip!E393&lt;&gt;"",slip!E393,"")</f>
        <v/>
      </c>
      <c r="E386" s="24" t="str">
        <f>IF(slip!F393&lt;&gt;"",slip!F393,"")</f>
        <v/>
      </c>
      <c r="F386" s="1" t="str">
        <f>IF(slip!G393&lt;&gt;"",slip!G393,"")</f>
        <v/>
      </c>
      <c r="G386" s="1" t="str">
        <f>IF(slip!H393&lt;&gt;"",slip!H393,"")</f>
        <v/>
      </c>
      <c r="H386" s="24" t="str">
        <f>IF(slip!I393&lt;&gt;"",slip!I393,"")</f>
        <v/>
      </c>
    </row>
    <row r="387" spans="1:8" x14ac:dyDescent="0.25">
      <c r="A387" s="1" t="str">
        <f>IF(slip!B394&lt;&gt;"",slip!A394,"")</f>
        <v/>
      </c>
      <c r="B387" s="1" t="str">
        <f>IF(slip!B394&lt;&gt;"",slip!B394,"")</f>
        <v/>
      </c>
      <c r="C387" s="1" t="str">
        <f>IF(slip!D394&lt;&gt;"",slip!D394,"")</f>
        <v/>
      </c>
      <c r="D387" s="24" t="str">
        <f>IF(slip!E394&lt;&gt;"",slip!E394,"")</f>
        <v/>
      </c>
      <c r="E387" s="24" t="str">
        <f>IF(slip!F394&lt;&gt;"",slip!F394,"")</f>
        <v/>
      </c>
      <c r="F387" s="1" t="str">
        <f>IF(slip!G394&lt;&gt;"",slip!G394,"")</f>
        <v/>
      </c>
      <c r="G387" s="1" t="str">
        <f>IF(slip!H394&lt;&gt;"",slip!H394,"")</f>
        <v/>
      </c>
      <c r="H387" s="24" t="str">
        <f>IF(slip!I394&lt;&gt;"",slip!I394,"")</f>
        <v/>
      </c>
    </row>
    <row r="388" spans="1:8" x14ac:dyDescent="0.25">
      <c r="A388" s="1" t="str">
        <f>IF(slip!B395&lt;&gt;"",slip!A395,"")</f>
        <v/>
      </c>
      <c r="B388" s="1" t="str">
        <f>IF(slip!B395&lt;&gt;"",slip!B395,"")</f>
        <v/>
      </c>
      <c r="C388" s="1" t="str">
        <f>IF(slip!D395&lt;&gt;"",slip!D395,"")</f>
        <v/>
      </c>
      <c r="D388" s="24" t="str">
        <f>IF(slip!E395&lt;&gt;"",slip!E395,"")</f>
        <v/>
      </c>
      <c r="E388" s="24" t="str">
        <f>IF(slip!F395&lt;&gt;"",slip!F395,"")</f>
        <v/>
      </c>
      <c r="F388" s="1" t="str">
        <f>IF(slip!G395&lt;&gt;"",slip!G395,"")</f>
        <v/>
      </c>
      <c r="G388" s="1" t="str">
        <f>IF(slip!H395&lt;&gt;"",slip!H395,"")</f>
        <v/>
      </c>
      <c r="H388" s="24" t="str">
        <f>IF(slip!I395&lt;&gt;"",slip!I395,"")</f>
        <v/>
      </c>
    </row>
    <row r="389" spans="1:8" x14ac:dyDescent="0.25">
      <c r="A389" s="1" t="str">
        <f>IF(slip!B396&lt;&gt;"",slip!A396,"")</f>
        <v/>
      </c>
      <c r="B389" s="1" t="str">
        <f>IF(slip!B396&lt;&gt;"",slip!B396,"")</f>
        <v/>
      </c>
      <c r="C389" s="1" t="str">
        <f>IF(slip!D396&lt;&gt;"",slip!D396,"")</f>
        <v/>
      </c>
      <c r="D389" s="24" t="str">
        <f>IF(slip!E396&lt;&gt;"",slip!E396,"")</f>
        <v/>
      </c>
      <c r="E389" s="24" t="str">
        <f>IF(slip!F396&lt;&gt;"",slip!F396,"")</f>
        <v/>
      </c>
      <c r="F389" s="1" t="str">
        <f>IF(slip!G396&lt;&gt;"",slip!G396,"")</f>
        <v/>
      </c>
      <c r="G389" s="1" t="str">
        <f>IF(slip!H396&lt;&gt;"",slip!H396,"")</f>
        <v/>
      </c>
      <c r="H389" s="24" t="str">
        <f>IF(slip!I396&lt;&gt;"",slip!I396,"")</f>
        <v/>
      </c>
    </row>
    <row r="390" spans="1:8" x14ac:dyDescent="0.25">
      <c r="A390" s="1" t="str">
        <f>IF(slip!B397&lt;&gt;"",slip!A397,"")</f>
        <v/>
      </c>
      <c r="B390" s="1" t="str">
        <f>IF(slip!B397&lt;&gt;"",slip!B397,"")</f>
        <v/>
      </c>
      <c r="C390" s="1" t="str">
        <f>IF(slip!D397&lt;&gt;"",slip!D397,"")</f>
        <v/>
      </c>
      <c r="D390" s="24" t="str">
        <f>IF(slip!E397&lt;&gt;"",slip!E397,"")</f>
        <v/>
      </c>
      <c r="E390" s="24" t="str">
        <f>IF(slip!F397&lt;&gt;"",slip!F397,"")</f>
        <v/>
      </c>
      <c r="F390" s="1" t="str">
        <f>IF(slip!G397&lt;&gt;"",slip!G397,"")</f>
        <v/>
      </c>
      <c r="G390" s="1" t="str">
        <f>IF(slip!H397&lt;&gt;"",slip!H397,"")</f>
        <v/>
      </c>
      <c r="H390" s="24" t="str">
        <f>IF(slip!I397&lt;&gt;"",slip!I397,"")</f>
        <v/>
      </c>
    </row>
    <row r="391" spans="1:8" x14ac:dyDescent="0.25">
      <c r="A391" s="1" t="str">
        <f>IF(slip!B398&lt;&gt;"",slip!A398,"")</f>
        <v/>
      </c>
      <c r="B391" s="1" t="str">
        <f>IF(slip!B398&lt;&gt;"",slip!B398,"")</f>
        <v/>
      </c>
      <c r="C391" s="1" t="str">
        <f>IF(slip!D398&lt;&gt;"",slip!D398,"")</f>
        <v/>
      </c>
      <c r="D391" s="24" t="str">
        <f>IF(slip!E398&lt;&gt;"",slip!E398,"")</f>
        <v/>
      </c>
      <c r="E391" s="24" t="str">
        <f>IF(slip!F398&lt;&gt;"",slip!F398,"")</f>
        <v/>
      </c>
      <c r="F391" s="1" t="str">
        <f>IF(slip!G398&lt;&gt;"",slip!G398,"")</f>
        <v/>
      </c>
      <c r="G391" s="1" t="str">
        <f>IF(slip!H398&lt;&gt;"",slip!H398,"")</f>
        <v/>
      </c>
      <c r="H391" s="24" t="str">
        <f>IF(slip!I398&lt;&gt;"",slip!I398,"")</f>
        <v/>
      </c>
    </row>
    <row r="392" spans="1:8" x14ac:dyDescent="0.25">
      <c r="A392" s="1" t="str">
        <f>IF(slip!B399&lt;&gt;"",slip!A399,"")</f>
        <v/>
      </c>
      <c r="B392" s="1" t="str">
        <f>IF(slip!B399&lt;&gt;"",slip!B399,"")</f>
        <v/>
      </c>
      <c r="C392" s="1" t="str">
        <f>IF(slip!D399&lt;&gt;"",slip!D399,"")</f>
        <v/>
      </c>
      <c r="D392" s="24" t="str">
        <f>IF(slip!E399&lt;&gt;"",slip!E399,"")</f>
        <v/>
      </c>
      <c r="E392" s="24" t="str">
        <f>IF(slip!F399&lt;&gt;"",slip!F399,"")</f>
        <v/>
      </c>
      <c r="F392" s="1" t="str">
        <f>IF(slip!G399&lt;&gt;"",slip!G399,"")</f>
        <v/>
      </c>
      <c r="G392" s="1" t="str">
        <f>IF(slip!H399&lt;&gt;"",slip!H399,"")</f>
        <v/>
      </c>
      <c r="H392" s="24" t="str">
        <f>IF(slip!I399&lt;&gt;"",slip!I399,"")</f>
        <v/>
      </c>
    </row>
    <row r="393" spans="1:8" x14ac:dyDescent="0.25">
      <c r="A393" s="1" t="str">
        <f>IF(slip!B400&lt;&gt;"",slip!A400,"")</f>
        <v/>
      </c>
      <c r="B393" s="1" t="str">
        <f>IF(slip!B400&lt;&gt;"",slip!B400,"")</f>
        <v/>
      </c>
      <c r="C393" s="1" t="str">
        <f>IF(slip!D400&lt;&gt;"",slip!D400,"")</f>
        <v/>
      </c>
      <c r="D393" s="24" t="str">
        <f>IF(slip!E400&lt;&gt;"",slip!E400,"")</f>
        <v/>
      </c>
      <c r="E393" s="24" t="str">
        <f>IF(slip!F400&lt;&gt;"",slip!F400,"")</f>
        <v/>
      </c>
      <c r="F393" s="1" t="str">
        <f>IF(slip!G400&lt;&gt;"",slip!G400,"")</f>
        <v/>
      </c>
      <c r="G393" s="1" t="str">
        <f>IF(slip!H400&lt;&gt;"",slip!H400,"")</f>
        <v/>
      </c>
      <c r="H393" s="24" t="str">
        <f>IF(slip!I400&lt;&gt;"",slip!I400,"")</f>
        <v/>
      </c>
    </row>
    <row r="394" spans="1:8" x14ac:dyDescent="0.25">
      <c r="A394" s="1" t="str">
        <f>IF(slip!B401&lt;&gt;"",slip!A401,"")</f>
        <v/>
      </c>
      <c r="B394" s="1" t="str">
        <f>IF(slip!B401&lt;&gt;"",slip!B401,"")</f>
        <v/>
      </c>
      <c r="C394" s="1" t="str">
        <f>IF(slip!D401&lt;&gt;"",slip!D401,"")</f>
        <v/>
      </c>
      <c r="D394" s="24" t="str">
        <f>IF(slip!E401&lt;&gt;"",slip!E401,"")</f>
        <v/>
      </c>
      <c r="E394" s="24" t="str">
        <f>IF(slip!F401&lt;&gt;"",slip!F401,"")</f>
        <v/>
      </c>
      <c r="F394" s="1" t="str">
        <f>IF(slip!G401&lt;&gt;"",slip!G401,"")</f>
        <v/>
      </c>
      <c r="G394" s="1" t="str">
        <f>IF(slip!H401&lt;&gt;"",slip!H401,"")</f>
        <v/>
      </c>
      <c r="H394" s="24" t="str">
        <f>IF(slip!I401&lt;&gt;"",slip!I401,"")</f>
        <v/>
      </c>
    </row>
    <row r="395" spans="1:8" x14ac:dyDescent="0.25">
      <c r="A395" s="1" t="str">
        <f>IF(slip!B402&lt;&gt;"",slip!A402,"")</f>
        <v/>
      </c>
      <c r="B395" s="1" t="str">
        <f>IF(slip!B402&lt;&gt;"",slip!B402,"")</f>
        <v/>
      </c>
      <c r="C395" s="1" t="str">
        <f>IF(slip!D402&lt;&gt;"",slip!D402,"")</f>
        <v/>
      </c>
      <c r="D395" s="24" t="str">
        <f>IF(slip!E402&lt;&gt;"",slip!E402,"")</f>
        <v/>
      </c>
      <c r="E395" s="24" t="str">
        <f>IF(slip!F402&lt;&gt;"",slip!F402,"")</f>
        <v/>
      </c>
      <c r="F395" s="1" t="str">
        <f>IF(slip!G402&lt;&gt;"",slip!G402,"")</f>
        <v/>
      </c>
      <c r="G395" s="1" t="str">
        <f>IF(slip!H402&lt;&gt;"",slip!H402,"")</f>
        <v/>
      </c>
      <c r="H395" s="24" t="str">
        <f>IF(slip!I402&lt;&gt;"",slip!I402,"")</f>
        <v/>
      </c>
    </row>
    <row r="396" spans="1:8" x14ac:dyDescent="0.25">
      <c r="A396" s="1" t="str">
        <f>IF(slip!B403&lt;&gt;"",slip!A403,"")</f>
        <v/>
      </c>
      <c r="B396" s="1" t="str">
        <f>IF(slip!B403&lt;&gt;"",slip!B403,"")</f>
        <v/>
      </c>
      <c r="C396" s="1" t="str">
        <f>IF(slip!D403&lt;&gt;"",slip!D403,"")</f>
        <v/>
      </c>
      <c r="D396" s="24" t="str">
        <f>IF(slip!E403&lt;&gt;"",slip!E403,"")</f>
        <v/>
      </c>
      <c r="E396" s="24" t="str">
        <f>IF(slip!F403&lt;&gt;"",slip!F403,"")</f>
        <v/>
      </c>
      <c r="F396" s="1" t="str">
        <f>IF(slip!G403&lt;&gt;"",slip!G403,"")</f>
        <v/>
      </c>
      <c r="G396" s="1" t="str">
        <f>IF(slip!H403&lt;&gt;"",slip!H403,"")</f>
        <v/>
      </c>
      <c r="H396" s="24" t="str">
        <f>IF(slip!I403&lt;&gt;"",slip!I403,"")</f>
        <v/>
      </c>
    </row>
    <row r="397" spans="1:8" x14ac:dyDescent="0.25">
      <c r="A397" s="1" t="str">
        <f>IF(slip!B404&lt;&gt;"",slip!A404,"")</f>
        <v/>
      </c>
      <c r="B397" s="1" t="str">
        <f>IF(slip!B404&lt;&gt;"",slip!B404,"")</f>
        <v/>
      </c>
      <c r="C397" s="1" t="str">
        <f>IF(slip!D404&lt;&gt;"",slip!D404,"")</f>
        <v/>
      </c>
      <c r="D397" s="24" t="str">
        <f>IF(slip!E404&lt;&gt;"",slip!E404,"")</f>
        <v/>
      </c>
      <c r="E397" s="24" t="str">
        <f>IF(slip!F404&lt;&gt;"",slip!F404,"")</f>
        <v/>
      </c>
      <c r="F397" s="1" t="str">
        <f>IF(slip!G404&lt;&gt;"",slip!G404,"")</f>
        <v/>
      </c>
      <c r="G397" s="1" t="str">
        <f>IF(slip!H404&lt;&gt;"",slip!H404,"")</f>
        <v/>
      </c>
      <c r="H397" s="24" t="str">
        <f>IF(slip!I404&lt;&gt;"",slip!I404,"")</f>
        <v/>
      </c>
    </row>
    <row r="398" spans="1:8" x14ac:dyDescent="0.25">
      <c r="A398" s="1" t="str">
        <f>IF(slip!B405&lt;&gt;"",slip!A405,"")</f>
        <v/>
      </c>
      <c r="B398" s="1" t="str">
        <f>IF(slip!B405&lt;&gt;"",slip!B405,"")</f>
        <v/>
      </c>
      <c r="C398" s="1" t="str">
        <f>IF(slip!D405&lt;&gt;"",slip!D405,"")</f>
        <v/>
      </c>
      <c r="D398" s="24" t="str">
        <f>IF(slip!E405&lt;&gt;"",slip!E405,"")</f>
        <v/>
      </c>
      <c r="E398" s="24" t="str">
        <f>IF(slip!F405&lt;&gt;"",slip!F405,"")</f>
        <v/>
      </c>
      <c r="F398" s="1" t="str">
        <f>IF(slip!G405&lt;&gt;"",slip!G405,"")</f>
        <v/>
      </c>
      <c r="G398" s="1" t="str">
        <f>IF(slip!H405&lt;&gt;"",slip!H405,"")</f>
        <v/>
      </c>
      <c r="H398" s="24" t="str">
        <f>IF(slip!I405&lt;&gt;"",slip!I405,"")</f>
        <v/>
      </c>
    </row>
    <row r="399" spans="1:8" x14ac:dyDescent="0.25">
      <c r="A399" s="1" t="str">
        <f>IF(slip!B406&lt;&gt;"",slip!A406,"")</f>
        <v/>
      </c>
      <c r="B399" s="1" t="str">
        <f>IF(slip!B406&lt;&gt;"",slip!B406,"")</f>
        <v/>
      </c>
      <c r="C399" s="1" t="str">
        <f>IF(slip!D406&lt;&gt;"",slip!D406,"")</f>
        <v/>
      </c>
      <c r="D399" s="24" t="str">
        <f>IF(slip!E406&lt;&gt;"",slip!E406,"")</f>
        <v/>
      </c>
      <c r="E399" s="24" t="str">
        <f>IF(slip!F406&lt;&gt;"",slip!F406,"")</f>
        <v/>
      </c>
      <c r="F399" s="1" t="str">
        <f>IF(slip!G406&lt;&gt;"",slip!G406,"")</f>
        <v/>
      </c>
      <c r="G399" s="1" t="str">
        <f>IF(slip!H406&lt;&gt;"",slip!H406,"")</f>
        <v/>
      </c>
      <c r="H399" s="24" t="str">
        <f>IF(slip!I406&lt;&gt;"",slip!I406,"")</f>
        <v/>
      </c>
    </row>
    <row r="400" spans="1:8" x14ac:dyDescent="0.25">
      <c r="A400" s="1" t="str">
        <f>IF(slip!B407&lt;&gt;"",slip!A407,"")</f>
        <v/>
      </c>
      <c r="B400" s="1" t="str">
        <f>IF(slip!B407&lt;&gt;"",slip!B407,"")</f>
        <v/>
      </c>
      <c r="C400" s="1" t="str">
        <f>IF(slip!D407&lt;&gt;"",slip!D407,"")</f>
        <v/>
      </c>
      <c r="D400" s="24" t="str">
        <f>IF(slip!E407&lt;&gt;"",slip!E407,"")</f>
        <v/>
      </c>
      <c r="E400" s="24" t="str">
        <f>IF(slip!F407&lt;&gt;"",slip!F407,"")</f>
        <v/>
      </c>
      <c r="F400" s="1" t="str">
        <f>IF(slip!G407&lt;&gt;"",slip!G407,"")</f>
        <v/>
      </c>
      <c r="G400" s="1" t="str">
        <f>IF(slip!H407&lt;&gt;"",slip!H407,"")</f>
        <v/>
      </c>
      <c r="H400" s="24" t="str">
        <f>IF(slip!I407&lt;&gt;"",slip!I407,"")</f>
        <v/>
      </c>
    </row>
    <row r="401" spans="1:8" x14ac:dyDescent="0.25">
      <c r="A401" s="1" t="str">
        <f>IF(slip!B408&lt;&gt;"",slip!A408,"")</f>
        <v/>
      </c>
      <c r="B401" s="1" t="str">
        <f>IF(slip!B408&lt;&gt;"",slip!B408,"")</f>
        <v/>
      </c>
      <c r="C401" s="1" t="str">
        <f>IF(slip!D408&lt;&gt;"",slip!D408,"")</f>
        <v/>
      </c>
      <c r="D401" s="24" t="str">
        <f>IF(slip!E408&lt;&gt;"",slip!E408,"")</f>
        <v/>
      </c>
      <c r="E401" s="24" t="str">
        <f>IF(slip!F408&lt;&gt;"",slip!F408,"")</f>
        <v/>
      </c>
      <c r="F401" s="1" t="str">
        <f>IF(slip!G408&lt;&gt;"",slip!G408,"")</f>
        <v/>
      </c>
      <c r="G401" s="1" t="str">
        <f>IF(slip!H408&lt;&gt;"",slip!H408,"")</f>
        <v/>
      </c>
      <c r="H401" s="24" t="str">
        <f>IF(slip!I408&lt;&gt;"",slip!I408,"")</f>
        <v/>
      </c>
    </row>
    <row r="402" spans="1:8" x14ac:dyDescent="0.25">
      <c r="A402" s="1" t="str">
        <f>IF(slip!B409&lt;&gt;"",slip!A409,"")</f>
        <v/>
      </c>
      <c r="B402" s="1" t="str">
        <f>IF(slip!B409&lt;&gt;"",slip!B409,"")</f>
        <v/>
      </c>
      <c r="C402" s="1" t="str">
        <f>IF(slip!D409&lt;&gt;"",slip!D409,"")</f>
        <v/>
      </c>
      <c r="D402" s="24" t="str">
        <f>IF(slip!E409&lt;&gt;"",slip!E409,"")</f>
        <v/>
      </c>
      <c r="E402" s="24" t="str">
        <f>IF(slip!F409&lt;&gt;"",slip!F409,"")</f>
        <v/>
      </c>
      <c r="F402" s="1" t="str">
        <f>IF(slip!G409&lt;&gt;"",slip!G409,"")</f>
        <v/>
      </c>
      <c r="G402" s="1" t="str">
        <f>IF(slip!H409&lt;&gt;"",slip!H409,"")</f>
        <v/>
      </c>
      <c r="H402" s="24" t="str">
        <f>IF(slip!I409&lt;&gt;"",slip!I409,"")</f>
        <v/>
      </c>
    </row>
    <row r="403" spans="1:8" x14ac:dyDescent="0.25">
      <c r="A403" s="1" t="str">
        <f>IF(slip!B410&lt;&gt;"",slip!A410,"")</f>
        <v/>
      </c>
      <c r="B403" s="1" t="str">
        <f>IF(slip!B410&lt;&gt;"",slip!B410,"")</f>
        <v/>
      </c>
      <c r="C403" s="1" t="str">
        <f>IF(slip!D410&lt;&gt;"",slip!D410,"")</f>
        <v/>
      </c>
      <c r="D403" s="24" t="str">
        <f>IF(slip!E410&lt;&gt;"",slip!E410,"")</f>
        <v/>
      </c>
      <c r="E403" s="24" t="str">
        <f>IF(slip!F410&lt;&gt;"",slip!F410,"")</f>
        <v/>
      </c>
      <c r="F403" s="1" t="str">
        <f>IF(slip!G410&lt;&gt;"",slip!G410,"")</f>
        <v/>
      </c>
      <c r="G403" s="1" t="str">
        <f>IF(slip!H410&lt;&gt;"",slip!H410,"")</f>
        <v/>
      </c>
      <c r="H403" s="24" t="str">
        <f>IF(slip!I410&lt;&gt;"",slip!I410,"")</f>
        <v/>
      </c>
    </row>
    <row r="404" spans="1:8" x14ac:dyDescent="0.25">
      <c r="A404" s="1" t="str">
        <f>IF(slip!B411&lt;&gt;"",slip!A411,"")</f>
        <v/>
      </c>
      <c r="B404" s="1" t="str">
        <f>IF(slip!B411&lt;&gt;"",slip!B411,"")</f>
        <v/>
      </c>
      <c r="C404" s="1" t="str">
        <f>IF(slip!D411&lt;&gt;"",slip!D411,"")</f>
        <v/>
      </c>
      <c r="D404" s="24" t="str">
        <f>IF(slip!E411&lt;&gt;"",slip!E411,"")</f>
        <v/>
      </c>
      <c r="E404" s="24" t="str">
        <f>IF(slip!F411&lt;&gt;"",slip!F411,"")</f>
        <v/>
      </c>
      <c r="F404" s="1" t="str">
        <f>IF(slip!G411&lt;&gt;"",slip!G411,"")</f>
        <v/>
      </c>
      <c r="G404" s="1" t="str">
        <f>IF(slip!H411&lt;&gt;"",slip!H411,"")</f>
        <v/>
      </c>
      <c r="H404" s="24" t="str">
        <f>IF(slip!I411&lt;&gt;"",slip!I411,"")</f>
        <v/>
      </c>
    </row>
    <row r="405" spans="1:8" x14ac:dyDescent="0.25">
      <c r="A405" s="1" t="str">
        <f>IF(slip!B412&lt;&gt;"",slip!A412,"")</f>
        <v/>
      </c>
      <c r="B405" s="1" t="str">
        <f>IF(slip!B412&lt;&gt;"",slip!B412,"")</f>
        <v/>
      </c>
      <c r="C405" s="1" t="str">
        <f>IF(slip!D412&lt;&gt;"",slip!D412,"")</f>
        <v/>
      </c>
      <c r="D405" s="24" t="str">
        <f>IF(slip!E412&lt;&gt;"",slip!E412,"")</f>
        <v/>
      </c>
      <c r="E405" s="24" t="str">
        <f>IF(slip!F412&lt;&gt;"",slip!F412,"")</f>
        <v/>
      </c>
      <c r="F405" s="1" t="str">
        <f>IF(slip!G412&lt;&gt;"",slip!G412,"")</f>
        <v/>
      </c>
      <c r="G405" s="1" t="str">
        <f>IF(slip!H412&lt;&gt;"",slip!H412,"")</f>
        <v/>
      </c>
      <c r="H405" s="24" t="str">
        <f>IF(slip!I412&lt;&gt;"",slip!I412,"")</f>
        <v/>
      </c>
    </row>
    <row r="406" spans="1:8" x14ac:dyDescent="0.25">
      <c r="A406" s="1" t="str">
        <f>IF(slip!B413&lt;&gt;"",slip!A413,"")</f>
        <v/>
      </c>
      <c r="B406" s="1" t="str">
        <f>IF(slip!B413&lt;&gt;"",slip!B413,"")</f>
        <v/>
      </c>
      <c r="C406" s="1" t="str">
        <f>IF(slip!D413&lt;&gt;"",slip!D413,"")</f>
        <v/>
      </c>
      <c r="D406" s="24" t="str">
        <f>IF(slip!E413&lt;&gt;"",slip!E413,"")</f>
        <v/>
      </c>
      <c r="E406" s="24" t="str">
        <f>IF(slip!F413&lt;&gt;"",slip!F413,"")</f>
        <v/>
      </c>
      <c r="F406" s="1" t="str">
        <f>IF(slip!G413&lt;&gt;"",slip!G413,"")</f>
        <v/>
      </c>
      <c r="G406" s="1" t="str">
        <f>IF(slip!H413&lt;&gt;"",slip!H413,"")</f>
        <v/>
      </c>
      <c r="H406" s="24" t="str">
        <f>IF(slip!I413&lt;&gt;"",slip!I413,"")</f>
        <v/>
      </c>
    </row>
    <row r="407" spans="1:8" x14ac:dyDescent="0.25">
      <c r="A407" s="1" t="str">
        <f>IF(slip!B414&lt;&gt;"",slip!A414,"")</f>
        <v/>
      </c>
      <c r="B407" s="1" t="str">
        <f>IF(slip!B414&lt;&gt;"",slip!B414,"")</f>
        <v/>
      </c>
      <c r="C407" s="1" t="str">
        <f>IF(slip!D414&lt;&gt;"",slip!D414,"")</f>
        <v/>
      </c>
      <c r="D407" s="24" t="str">
        <f>IF(slip!E414&lt;&gt;"",slip!E414,"")</f>
        <v/>
      </c>
      <c r="E407" s="24" t="str">
        <f>IF(slip!F414&lt;&gt;"",slip!F414,"")</f>
        <v/>
      </c>
      <c r="F407" s="1" t="str">
        <f>IF(slip!G414&lt;&gt;"",slip!G414,"")</f>
        <v/>
      </c>
      <c r="G407" s="1" t="str">
        <f>IF(slip!H414&lt;&gt;"",slip!H414,"")</f>
        <v/>
      </c>
      <c r="H407" s="24" t="str">
        <f>IF(slip!I414&lt;&gt;"",slip!I414,"")</f>
        <v/>
      </c>
    </row>
    <row r="408" spans="1:8" x14ac:dyDescent="0.25">
      <c r="A408" s="1" t="str">
        <f>IF(slip!B415&lt;&gt;"",slip!A415,"")</f>
        <v/>
      </c>
      <c r="B408" s="1" t="str">
        <f>IF(slip!B415&lt;&gt;"",slip!B415,"")</f>
        <v/>
      </c>
      <c r="C408" s="1" t="str">
        <f>IF(slip!D415&lt;&gt;"",slip!D415,"")</f>
        <v/>
      </c>
      <c r="D408" s="24" t="str">
        <f>IF(slip!E415&lt;&gt;"",slip!E415,"")</f>
        <v/>
      </c>
      <c r="E408" s="24" t="str">
        <f>IF(slip!F415&lt;&gt;"",slip!F415,"")</f>
        <v/>
      </c>
      <c r="F408" s="1" t="str">
        <f>IF(slip!G415&lt;&gt;"",slip!G415,"")</f>
        <v/>
      </c>
      <c r="G408" s="1" t="str">
        <f>IF(slip!H415&lt;&gt;"",slip!H415,"")</f>
        <v/>
      </c>
      <c r="H408" s="24" t="str">
        <f>IF(slip!I415&lt;&gt;"",slip!I415,"")</f>
        <v/>
      </c>
    </row>
    <row r="409" spans="1:8" x14ac:dyDescent="0.25">
      <c r="A409" s="1" t="str">
        <f>IF(slip!B416&lt;&gt;"",slip!A416,"")</f>
        <v/>
      </c>
      <c r="B409" s="1" t="str">
        <f>IF(slip!B416&lt;&gt;"",slip!B416,"")</f>
        <v/>
      </c>
      <c r="C409" s="1" t="str">
        <f>IF(slip!D416&lt;&gt;"",slip!D416,"")</f>
        <v/>
      </c>
      <c r="D409" s="24" t="str">
        <f>IF(slip!E416&lt;&gt;"",slip!E416,"")</f>
        <v/>
      </c>
      <c r="E409" s="24" t="str">
        <f>IF(slip!F416&lt;&gt;"",slip!F416,"")</f>
        <v/>
      </c>
      <c r="F409" s="1" t="str">
        <f>IF(slip!G416&lt;&gt;"",slip!G416,"")</f>
        <v/>
      </c>
      <c r="G409" s="1" t="str">
        <f>IF(slip!H416&lt;&gt;"",slip!H416,"")</f>
        <v/>
      </c>
      <c r="H409" s="24" t="str">
        <f>IF(slip!I416&lt;&gt;"",slip!I416,"")</f>
        <v/>
      </c>
    </row>
    <row r="410" spans="1:8" x14ac:dyDescent="0.25">
      <c r="A410" s="1" t="str">
        <f>IF(slip!B417&lt;&gt;"",slip!A417,"")</f>
        <v/>
      </c>
      <c r="B410" s="1" t="str">
        <f>IF(slip!B417&lt;&gt;"",slip!B417,"")</f>
        <v/>
      </c>
      <c r="C410" s="1" t="str">
        <f>IF(slip!D417&lt;&gt;"",slip!D417,"")</f>
        <v/>
      </c>
      <c r="D410" s="24" t="str">
        <f>IF(slip!E417&lt;&gt;"",slip!E417,"")</f>
        <v/>
      </c>
      <c r="E410" s="24" t="str">
        <f>IF(slip!F417&lt;&gt;"",slip!F417,"")</f>
        <v/>
      </c>
      <c r="F410" s="1" t="str">
        <f>IF(slip!G417&lt;&gt;"",slip!G417,"")</f>
        <v/>
      </c>
      <c r="G410" s="1" t="str">
        <f>IF(slip!H417&lt;&gt;"",slip!H417,"")</f>
        <v/>
      </c>
      <c r="H410" s="24" t="str">
        <f>IF(slip!I417&lt;&gt;"",slip!I417,"")</f>
        <v/>
      </c>
    </row>
    <row r="411" spans="1:8" x14ac:dyDescent="0.25">
      <c r="A411" s="1" t="str">
        <f>IF(slip!B418&lt;&gt;"",slip!A418,"")</f>
        <v/>
      </c>
      <c r="B411" s="1" t="str">
        <f>IF(slip!B418&lt;&gt;"",slip!B418,"")</f>
        <v/>
      </c>
      <c r="C411" s="1" t="str">
        <f>IF(slip!D418&lt;&gt;"",slip!D418,"")</f>
        <v/>
      </c>
      <c r="D411" s="24" t="str">
        <f>IF(slip!E418&lt;&gt;"",slip!E418,"")</f>
        <v/>
      </c>
      <c r="E411" s="24" t="str">
        <f>IF(slip!F418&lt;&gt;"",slip!F418,"")</f>
        <v/>
      </c>
      <c r="F411" s="1" t="str">
        <f>IF(slip!G418&lt;&gt;"",slip!G418,"")</f>
        <v/>
      </c>
      <c r="G411" s="1" t="str">
        <f>IF(slip!H418&lt;&gt;"",slip!H418,"")</f>
        <v/>
      </c>
      <c r="H411" s="24" t="str">
        <f>IF(slip!I418&lt;&gt;"",slip!I418,"")</f>
        <v/>
      </c>
    </row>
    <row r="412" spans="1:8" x14ac:dyDescent="0.25">
      <c r="A412" s="1" t="str">
        <f>IF(slip!B419&lt;&gt;"",slip!A419,"")</f>
        <v/>
      </c>
      <c r="B412" s="1" t="str">
        <f>IF(slip!B419&lt;&gt;"",slip!B419,"")</f>
        <v/>
      </c>
      <c r="C412" s="1" t="str">
        <f>IF(slip!D419&lt;&gt;"",slip!D419,"")</f>
        <v/>
      </c>
      <c r="D412" s="24" t="str">
        <f>IF(slip!E419&lt;&gt;"",slip!E419,"")</f>
        <v/>
      </c>
      <c r="E412" s="24" t="str">
        <f>IF(slip!F419&lt;&gt;"",slip!F419,"")</f>
        <v/>
      </c>
      <c r="F412" s="1" t="str">
        <f>IF(slip!G419&lt;&gt;"",slip!G419,"")</f>
        <v/>
      </c>
      <c r="G412" s="1" t="str">
        <f>IF(slip!H419&lt;&gt;"",slip!H419,"")</f>
        <v/>
      </c>
      <c r="H412" s="24" t="str">
        <f>IF(slip!I419&lt;&gt;"",slip!I419,"")</f>
        <v/>
      </c>
    </row>
    <row r="413" spans="1:8" x14ac:dyDescent="0.25">
      <c r="A413" s="1" t="str">
        <f>IF(slip!B420&lt;&gt;"",slip!A420,"")</f>
        <v/>
      </c>
      <c r="B413" s="1" t="str">
        <f>IF(slip!B420&lt;&gt;"",slip!B420,"")</f>
        <v/>
      </c>
      <c r="C413" s="1" t="str">
        <f>IF(slip!D420&lt;&gt;"",slip!D420,"")</f>
        <v/>
      </c>
      <c r="D413" s="24" t="str">
        <f>IF(slip!E420&lt;&gt;"",slip!E420,"")</f>
        <v/>
      </c>
      <c r="E413" s="24" t="str">
        <f>IF(slip!F420&lt;&gt;"",slip!F420,"")</f>
        <v/>
      </c>
      <c r="F413" s="1" t="str">
        <f>IF(slip!G420&lt;&gt;"",slip!G420,"")</f>
        <v/>
      </c>
      <c r="G413" s="1" t="str">
        <f>IF(slip!H420&lt;&gt;"",slip!H420,"")</f>
        <v/>
      </c>
      <c r="H413" s="24" t="str">
        <f>IF(slip!I420&lt;&gt;"",slip!I420,"")</f>
        <v/>
      </c>
    </row>
    <row r="414" spans="1:8" x14ac:dyDescent="0.25">
      <c r="A414" s="1" t="str">
        <f>IF(slip!B421&lt;&gt;"",slip!A421,"")</f>
        <v/>
      </c>
      <c r="B414" s="1" t="str">
        <f>IF(slip!B421&lt;&gt;"",slip!B421,"")</f>
        <v/>
      </c>
      <c r="C414" s="1" t="str">
        <f>IF(slip!D421&lt;&gt;"",slip!D421,"")</f>
        <v/>
      </c>
      <c r="D414" s="24" t="str">
        <f>IF(slip!E421&lt;&gt;"",slip!E421,"")</f>
        <v/>
      </c>
      <c r="E414" s="24" t="str">
        <f>IF(slip!F421&lt;&gt;"",slip!F421,"")</f>
        <v/>
      </c>
      <c r="F414" s="1" t="str">
        <f>IF(slip!G421&lt;&gt;"",slip!G421,"")</f>
        <v/>
      </c>
      <c r="G414" s="1" t="str">
        <f>IF(slip!H421&lt;&gt;"",slip!H421,"")</f>
        <v/>
      </c>
      <c r="H414" s="24" t="str">
        <f>IF(slip!I421&lt;&gt;"",slip!I421,"")</f>
        <v/>
      </c>
    </row>
    <row r="415" spans="1:8" x14ac:dyDescent="0.25">
      <c r="A415" s="1" t="str">
        <f>IF(slip!B422&lt;&gt;"",slip!A422,"")</f>
        <v/>
      </c>
      <c r="B415" s="1" t="str">
        <f>IF(slip!B422&lt;&gt;"",slip!B422,"")</f>
        <v/>
      </c>
      <c r="C415" s="1" t="str">
        <f>IF(slip!D422&lt;&gt;"",slip!D422,"")</f>
        <v/>
      </c>
      <c r="D415" s="24" t="str">
        <f>IF(slip!E422&lt;&gt;"",slip!E422,"")</f>
        <v/>
      </c>
      <c r="E415" s="24" t="str">
        <f>IF(slip!F422&lt;&gt;"",slip!F422,"")</f>
        <v/>
      </c>
      <c r="F415" s="1" t="str">
        <f>IF(slip!G422&lt;&gt;"",slip!G422,"")</f>
        <v/>
      </c>
      <c r="G415" s="1" t="str">
        <f>IF(slip!H422&lt;&gt;"",slip!H422,"")</f>
        <v/>
      </c>
      <c r="H415" s="24" t="str">
        <f>IF(slip!I422&lt;&gt;"",slip!I422,"")</f>
        <v/>
      </c>
    </row>
    <row r="416" spans="1:8" x14ac:dyDescent="0.25">
      <c r="A416" s="1" t="str">
        <f>IF(slip!B423&lt;&gt;"",slip!A423,"")</f>
        <v/>
      </c>
      <c r="B416" s="1" t="str">
        <f>IF(slip!B423&lt;&gt;"",slip!B423,"")</f>
        <v/>
      </c>
      <c r="C416" s="1" t="str">
        <f>IF(slip!D423&lt;&gt;"",slip!D423,"")</f>
        <v/>
      </c>
      <c r="D416" s="24" t="str">
        <f>IF(slip!E423&lt;&gt;"",slip!E423,"")</f>
        <v/>
      </c>
      <c r="E416" s="24" t="str">
        <f>IF(slip!F423&lt;&gt;"",slip!F423,"")</f>
        <v/>
      </c>
      <c r="F416" s="1" t="str">
        <f>IF(slip!G423&lt;&gt;"",slip!G423,"")</f>
        <v/>
      </c>
      <c r="G416" s="1" t="str">
        <f>IF(slip!H423&lt;&gt;"",slip!H423,"")</f>
        <v/>
      </c>
      <c r="H416" s="24" t="str">
        <f>IF(slip!I423&lt;&gt;"",slip!I423,"")</f>
        <v/>
      </c>
    </row>
    <row r="417" spans="1:8" x14ac:dyDescent="0.25">
      <c r="A417" s="1" t="str">
        <f>IF(slip!B424&lt;&gt;"",slip!A424,"")</f>
        <v/>
      </c>
      <c r="B417" s="1" t="str">
        <f>IF(slip!B424&lt;&gt;"",slip!B424,"")</f>
        <v/>
      </c>
      <c r="C417" s="1" t="str">
        <f>IF(slip!D424&lt;&gt;"",slip!D424,"")</f>
        <v/>
      </c>
      <c r="D417" s="24" t="str">
        <f>IF(slip!E424&lt;&gt;"",slip!E424,"")</f>
        <v/>
      </c>
      <c r="E417" s="24" t="str">
        <f>IF(slip!F424&lt;&gt;"",slip!F424,"")</f>
        <v/>
      </c>
      <c r="F417" s="1" t="str">
        <f>IF(slip!G424&lt;&gt;"",slip!G424,"")</f>
        <v/>
      </c>
      <c r="G417" s="1" t="str">
        <f>IF(slip!H424&lt;&gt;"",slip!H424,"")</f>
        <v/>
      </c>
      <c r="H417" s="24" t="str">
        <f>IF(slip!I424&lt;&gt;"",slip!I424,"")</f>
        <v/>
      </c>
    </row>
    <row r="418" spans="1:8" x14ac:dyDescent="0.25">
      <c r="A418" s="1" t="str">
        <f>IF(slip!B425&lt;&gt;"",slip!A425,"")</f>
        <v/>
      </c>
      <c r="B418" s="1" t="str">
        <f>IF(slip!B425&lt;&gt;"",slip!B425,"")</f>
        <v/>
      </c>
      <c r="C418" s="1" t="str">
        <f>IF(slip!D425&lt;&gt;"",slip!D425,"")</f>
        <v/>
      </c>
      <c r="D418" s="24" t="str">
        <f>IF(slip!E425&lt;&gt;"",slip!E425,"")</f>
        <v/>
      </c>
      <c r="E418" s="24" t="str">
        <f>IF(slip!F425&lt;&gt;"",slip!F425,"")</f>
        <v/>
      </c>
      <c r="F418" s="1" t="str">
        <f>IF(slip!G425&lt;&gt;"",slip!G425,"")</f>
        <v/>
      </c>
      <c r="G418" s="1" t="str">
        <f>IF(slip!H425&lt;&gt;"",slip!H425,"")</f>
        <v/>
      </c>
      <c r="H418" s="24" t="str">
        <f>IF(slip!I425&lt;&gt;"",slip!I425,"")</f>
        <v/>
      </c>
    </row>
    <row r="419" spans="1:8" x14ac:dyDescent="0.25">
      <c r="A419" s="1" t="str">
        <f>IF(slip!B426&lt;&gt;"",slip!A426,"")</f>
        <v/>
      </c>
      <c r="B419" s="1" t="str">
        <f>IF(slip!B426&lt;&gt;"",slip!B426,"")</f>
        <v/>
      </c>
      <c r="C419" s="1" t="str">
        <f>IF(slip!D426&lt;&gt;"",slip!D426,"")</f>
        <v/>
      </c>
      <c r="D419" s="24" t="str">
        <f>IF(slip!E426&lt;&gt;"",slip!E426,"")</f>
        <v/>
      </c>
      <c r="E419" s="24" t="str">
        <f>IF(slip!F426&lt;&gt;"",slip!F426,"")</f>
        <v/>
      </c>
      <c r="F419" s="1" t="str">
        <f>IF(slip!G426&lt;&gt;"",slip!G426,"")</f>
        <v/>
      </c>
      <c r="G419" s="1" t="str">
        <f>IF(slip!H426&lt;&gt;"",slip!H426,"")</f>
        <v/>
      </c>
      <c r="H419" s="24" t="str">
        <f>IF(slip!I426&lt;&gt;"",slip!I426,"")</f>
        <v/>
      </c>
    </row>
    <row r="420" spans="1:8" x14ac:dyDescent="0.25">
      <c r="A420" s="1" t="str">
        <f>IF(slip!B427&lt;&gt;"",slip!A427,"")</f>
        <v/>
      </c>
      <c r="B420" s="1" t="str">
        <f>IF(slip!B427&lt;&gt;"",slip!B427,"")</f>
        <v/>
      </c>
      <c r="C420" s="1" t="str">
        <f>IF(slip!D427&lt;&gt;"",slip!D427,"")</f>
        <v/>
      </c>
      <c r="D420" s="24" t="str">
        <f>IF(slip!E427&lt;&gt;"",slip!E427,"")</f>
        <v/>
      </c>
      <c r="E420" s="24" t="str">
        <f>IF(slip!F427&lt;&gt;"",slip!F427,"")</f>
        <v/>
      </c>
      <c r="F420" s="1" t="str">
        <f>IF(slip!G427&lt;&gt;"",slip!G427,"")</f>
        <v/>
      </c>
      <c r="G420" s="1" t="str">
        <f>IF(slip!H427&lt;&gt;"",slip!H427,"")</f>
        <v/>
      </c>
      <c r="H420" s="24" t="str">
        <f>IF(slip!I427&lt;&gt;"",slip!I427,"")</f>
        <v/>
      </c>
    </row>
    <row r="421" spans="1:8" x14ac:dyDescent="0.25">
      <c r="A421" s="1" t="str">
        <f>IF(slip!B428&lt;&gt;"",slip!A428,"")</f>
        <v/>
      </c>
      <c r="B421" s="1" t="str">
        <f>IF(slip!B428&lt;&gt;"",slip!B428,"")</f>
        <v/>
      </c>
      <c r="C421" s="1" t="str">
        <f>IF(slip!D428&lt;&gt;"",slip!D428,"")</f>
        <v/>
      </c>
      <c r="D421" s="24" t="str">
        <f>IF(slip!E428&lt;&gt;"",slip!E428,"")</f>
        <v/>
      </c>
      <c r="E421" s="24" t="str">
        <f>IF(slip!F428&lt;&gt;"",slip!F428,"")</f>
        <v/>
      </c>
      <c r="F421" s="1" t="str">
        <f>IF(slip!G428&lt;&gt;"",slip!G428,"")</f>
        <v/>
      </c>
      <c r="G421" s="1" t="str">
        <f>IF(slip!H428&lt;&gt;"",slip!H428,"")</f>
        <v/>
      </c>
      <c r="H421" s="24" t="str">
        <f>IF(slip!I428&lt;&gt;"",slip!I428,"")</f>
        <v/>
      </c>
    </row>
    <row r="422" spans="1:8" x14ac:dyDescent="0.25">
      <c r="A422" s="1" t="str">
        <f>IF(slip!B429&lt;&gt;"",slip!A429,"")</f>
        <v/>
      </c>
      <c r="B422" s="1" t="str">
        <f>IF(slip!B429&lt;&gt;"",slip!B429,"")</f>
        <v/>
      </c>
      <c r="C422" s="1" t="str">
        <f>IF(slip!D429&lt;&gt;"",slip!D429,"")</f>
        <v/>
      </c>
      <c r="D422" s="24" t="str">
        <f>IF(slip!E429&lt;&gt;"",slip!E429,"")</f>
        <v/>
      </c>
      <c r="E422" s="24" t="str">
        <f>IF(slip!F429&lt;&gt;"",slip!F429,"")</f>
        <v/>
      </c>
      <c r="F422" s="1" t="str">
        <f>IF(slip!G429&lt;&gt;"",slip!G429,"")</f>
        <v/>
      </c>
      <c r="G422" s="1" t="str">
        <f>IF(slip!H429&lt;&gt;"",slip!H429,"")</f>
        <v/>
      </c>
      <c r="H422" s="24" t="str">
        <f>IF(slip!I429&lt;&gt;"",slip!I429,"")</f>
        <v/>
      </c>
    </row>
    <row r="423" spans="1:8" x14ac:dyDescent="0.25">
      <c r="A423" s="1" t="str">
        <f>IF(slip!B430&lt;&gt;"",slip!A430,"")</f>
        <v/>
      </c>
      <c r="B423" s="1" t="str">
        <f>IF(slip!B430&lt;&gt;"",slip!B430,"")</f>
        <v/>
      </c>
      <c r="C423" s="1" t="str">
        <f>IF(slip!D430&lt;&gt;"",slip!D430,"")</f>
        <v/>
      </c>
      <c r="D423" s="24" t="str">
        <f>IF(slip!E430&lt;&gt;"",slip!E430,"")</f>
        <v/>
      </c>
      <c r="E423" s="24" t="str">
        <f>IF(slip!F430&lt;&gt;"",slip!F430,"")</f>
        <v/>
      </c>
      <c r="F423" s="1" t="str">
        <f>IF(slip!G430&lt;&gt;"",slip!G430,"")</f>
        <v/>
      </c>
      <c r="G423" s="1" t="str">
        <f>IF(slip!H430&lt;&gt;"",slip!H430,"")</f>
        <v/>
      </c>
      <c r="H423" s="24" t="str">
        <f>IF(slip!I430&lt;&gt;"",slip!I430,"")</f>
        <v/>
      </c>
    </row>
    <row r="424" spans="1:8" x14ac:dyDescent="0.25">
      <c r="A424" s="1" t="str">
        <f>IF(slip!B431&lt;&gt;"",slip!A431,"")</f>
        <v/>
      </c>
      <c r="B424" s="1" t="str">
        <f>IF(slip!B431&lt;&gt;"",slip!B431,"")</f>
        <v/>
      </c>
      <c r="C424" s="1" t="str">
        <f>IF(slip!D431&lt;&gt;"",slip!D431,"")</f>
        <v/>
      </c>
      <c r="D424" s="24" t="str">
        <f>IF(slip!E431&lt;&gt;"",slip!E431,"")</f>
        <v/>
      </c>
      <c r="E424" s="24" t="str">
        <f>IF(slip!F431&lt;&gt;"",slip!F431,"")</f>
        <v/>
      </c>
      <c r="F424" s="1" t="str">
        <f>IF(slip!G431&lt;&gt;"",slip!G431,"")</f>
        <v/>
      </c>
      <c r="G424" s="1" t="str">
        <f>IF(slip!H431&lt;&gt;"",slip!H431,"")</f>
        <v/>
      </c>
      <c r="H424" s="24" t="str">
        <f>IF(slip!I431&lt;&gt;"",slip!I431,"")</f>
        <v/>
      </c>
    </row>
    <row r="425" spans="1:8" x14ac:dyDescent="0.25">
      <c r="A425" s="1" t="str">
        <f>IF(slip!B432&lt;&gt;"",slip!A432,"")</f>
        <v/>
      </c>
      <c r="B425" s="1" t="str">
        <f>IF(slip!B432&lt;&gt;"",slip!B432,"")</f>
        <v/>
      </c>
      <c r="C425" s="1" t="str">
        <f>IF(slip!D432&lt;&gt;"",slip!D432,"")</f>
        <v/>
      </c>
      <c r="D425" s="24" t="str">
        <f>IF(slip!E432&lt;&gt;"",slip!E432,"")</f>
        <v/>
      </c>
      <c r="E425" s="24" t="str">
        <f>IF(slip!F432&lt;&gt;"",slip!F432,"")</f>
        <v/>
      </c>
      <c r="F425" s="1" t="str">
        <f>IF(slip!G432&lt;&gt;"",slip!G432,"")</f>
        <v/>
      </c>
      <c r="G425" s="1" t="str">
        <f>IF(slip!H432&lt;&gt;"",slip!H432,"")</f>
        <v/>
      </c>
      <c r="H425" s="24" t="str">
        <f>IF(slip!I432&lt;&gt;"",slip!I432,"")</f>
        <v/>
      </c>
    </row>
    <row r="426" spans="1:8" x14ac:dyDescent="0.25">
      <c r="A426" s="1" t="str">
        <f>IF(slip!B433&lt;&gt;"",slip!A433,"")</f>
        <v/>
      </c>
      <c r="B426" s="1" t="str">
        <f>IF(slip!B433&lt;&gt;"",slip!B433,"")</f>
        <v/>
      </c>
      <c r="C426" s="1" t="str">
        <f>IF(slip!D433&lt;&gt;"",slip!D433,"")</f>
        <v/>
      </c>
      <c r="D426" s="24" t="str">
        <f>IF(slip!E433&lt;&gt;"",slip!E433,"")</f>
        <v/>
      </c>
      <c r="E426" s="24" t="str">
        <f>IF(slip!F433&lt;&gt;"",slip!F433,"")</f>
        <v/>
      </c>
      <c r="F426" s="1" t="str">
        <f>IF(slip!G433&lt;&gt;"",slip!G433,"")</f>
        <v/>
      </c>
      <c r="G426" s="1" t="str">
        <f>IF(slip!H433&lt;&gt;"",slip!H433,"")</f>
        <v/>
      </c>
      <c r="H426" s="24" t="str">
        <f>IF(slip!I433&lt;&gt;"",slip!I433,"")</f>
        <v/>
      </c>
    </row>
    <row r="427" spans="1:8" x14ac:dyDescent="0.25">
      <c r="A427" s="1" t="str">
        <f>IF(slip!B434&lt;&gt;"",slip!A434,"")</f>
        <v/>
      </c>
      <c r="B427" s="1" t="str">
        <f>IF(slip!B434&lt;&gt;"",slip!B434,"")</f>
        <v/>
      </c>
      <c r="C427" s="1" t="str">
        <f>IF(slip!D434&lt;&gt;"",slip!D434,"")</f>
        <v/>
      </c>
      <c r="D427" s="24" t="str">
        <f>IF(slip!E434&lt;&gt;"",slip!E434,"")</f>
        <v/>
      </c>
      <c r="E427" s="24" t="str">
        <f>IF(slip!F434&lt;&gt;"",slip!F434,"")</f>
        <v/>
      </c>
      <c r="F427" s="1" t="str">
        <f>IF(slip!G434&lt;&gt;"",slip!G434,"")</f>
        <v/>
      </c>
      <c r="G427" s="1" t="str">
        <f>IF(slip!H434&lt;&gt;"",slip!H434,"")</f>
        <v/>
      </c>
      <c r="H427" s="24" t="str">
        <f>IF(slip!I434&lt;&gt;"",slip!I434,"")</f>
        <v/>
      </c>
    </row>
    <row r="428" spans="1:8" x14ac:dyDescent="0.25">
      <c r="A428" s="1" t="str">
        <f>IF(slip!B435&lt;&gt;"",slip!A435,"")</f>
        <v/>
      </c>
      <c r="B428" s="1" t="str">
        <f>IF(slip!B435&lt;&gt;"",slip!B435,"")</f>
        <v/>
      </c>
      <c r="C428" s="1" t="str">
        <f>IF(slip!D435&lt;&gt;"",slip!D435,"")</f>
        <v/>
      </c>
      <c r="D428" s="24" t="str">
        <f>IF(slip!E435&lt;&gt;"",slip!E435,"")</f>
        <v/>
      </c>
      <c r="E428" s="24" t="str">
        <f>IF(slip!F435&lt;&gt;"",slip!F435,"")</f>
        <v/>
      </c>
      <c r="F428" s="1" t="str">
        <f>IF(slip!G435&lt;&gt;"",slip!G435,"")</f>
        <v/>
      </c>
      <c r="G428" s="1" t="str">
        <f>IF(slip!H435&lt;&gt;"",slip!H435,"")</f>
        <v/>
      </c>
      <c r="H428" s="24" t="str">
        <f>IF(slip!I435&lt;&gt;"",slip!I435,"")</f>
        <v/>
      </c>
    </row>
    <row r="429" spans="1:8" x14ac:dyDescent="0.25">
      <c r="A429" s="1" t="str">
        <f>IF(slip!B436&lt;&gt;"",slip!A436,"")</f>
        <v/>
      </c>
      <c r="B429" s="1" t="str">
        <f>IF(slip!B436&lt;&gt;"",slip!B436,"")</f>
        <v/>
      </c>
      <c r="C429" s="1" t="str">
        <f>IF(slip!D436&lt;&gt;"",slip!D436,"")</f>
        <v/>
      </c>
      <c r="D429" s="24" t="str">
        <f>IF(slip!E436&lt;&gt;"",slip!E436,"")</f>
        <v/>
      </c>
      <c r="E429" s="24" t="str">
        <f>IF(slip!F436&lt;&gt;"",slip!F436,"")</f>
        <v/>
      </c>
      <c r="F429" s="1" t="str">
        <f>IF(slip!G436&lt;&gt;"",slip!G436,"")</f>
        <v/>
      </c>
      <c r="G429" s="1" t="str">
        <f>IF(slip!H436&lt;&gt;"",slip!H436,"")</f>
        <v/>
      </c>
      <c r="H429" s="24" t="str">
        <f>IF(slip!I436&lt;&gt;"",slip!I436,"")</f>
        <v/>
      </c>
    </row>
    <row r="430" spans="1:8" x14ac:dyDescent="0.25">
      <c r="A430" s="1" t="str">
        <f>IF(slip!B437&lt;&gt;"",slip!A437,"")</f>
        <v/>
      </c>
      <c r="B430" s="1" t="str">
        <f>IF(slip!B437&lt;&gt;"",slip!B437,"")</f>
        <v/>
      </c>
      <c r="C430" s="1" t="str">
        <f>IF(slip!D437&lt;&gt;"",slip!D437,"")</f>
        <v/>
      </c>
      <c r="D430" s="24" t="str">
        <f>IF(slip!E437&lt;&gt;"",slip!E437,"")</f>
        <v/>
      </c>
      <c r="E430" s="24" t="str">
        <f>IF(slip!F437&lt;&gt;"",slip!F437,"")</f>
        <v/>
      </c>
      <c r="F430" s="1" t="str">
        <f>IF(slip!G437&lt;&gt;"",slip!G437,"")</f>
        <v/>
      </c>
      <c r="G430" s="1" t="str">
        <f>IF(slip!H437&lt;&gt;"",slip!H437,"")</f>
        <v/>
      </c>
      <c r="H430" s="24" t="str">
        <f>IF(slip!I437&lt;&gt;"",slip!I437,"")</f>
        <v/>
      </c>
    </row>
    <row r="431" spans="1:8" x14ac:dyDescent="0.25">
      <c r="A431" s="1" t="str">
        <f>IF(slip!B438&lt;&gt;"",slip!A438,"")</f>
        <v/>
      </c>
      <c r="B431" s="1" t="str">
        <f>IF(slip!B438&lt;&gt;"",slip!B438,"")</f>
        <v/>
      </c>
      <c r="C431" s="1" t="str">
        <f>IF(slip!D438&lt;&gt;"",slip!D438,"")</f>
        <v/>
      </c>
      <c r="D431" s="24" t="str">
        <f>IF(slip!E438&lt;&gt;"",slip!E438,"")</f>
        <v/>
      </c>
      <c r="E431" s="24" t="str">
        <f>IF(slip!F438&lt;&gt;"",slip!F438,"")</f>
        <v/>
      </c>
      <c r="F431" s="1" t="str">
        <f>IF(slip!G438&lt;&gt;"",slip!G438,"")</f>
        <v/>
      </c>
      <c r="G431" s="1" t="str">
        <f>IF(slip!H438&lt;&gt;"",slip!H438,"")</f>
        <v/>
      </c>
      <c r="H431" s="24" t="str">
        <f>IF(slip!I438&lt;&gt;"",slip!I438,"")</f>
        <v/>
      </c>
    </row>
    <row r="432" spans="1:8" x14ac:dyDescent="0.25">
      <c r="A432" s="1" t="str">
        <f>IF(slip!B439&lt;&gt;"",slip!A439,"")</f>
        <v/>
      </c>
      <c r="B432" s="1" t="str">
        <f>IF(slip!B439&lt;&gt;"",slip!B439,"")</f>
        <v/>
      </c>
      <c r="C432" s="1" t="str">
        <f>IF(slip!D439&lt;&gt;"",slip!D439,"")</f>
        <v/>
      </c>
      <c r="D432" s="24" t="str">
        <f>IF(slip!E439&lt;&gt;"",slip!E439,"")</f>
        <v/>
      </c>
      <c r="E432" s="24" t="str">
        <f>IF(slip!F439&lt;&gt;"",slip!F439,"")</f>
        <v/>
      </c>
      <c r="F432" s="1" t="str">
        <f>IF(slip!G439&lt;&gt;"",slip!G439,"")</f>
        <v/>
      </c>
      <c r="G432" s="1" t="str">
        <f>IF(slip!H439&lt;&gt;"",slip!H439,"")</f>
        <v/>
      </c>
      <c r="H432" s="24" t="str">
        <f>IF(slip!I439&lt;&gt;"",slip!I439,"")</f>
        <v/>
      </c>
    </row>
    <row r="433" spans="1:8" x14ac:dyDescent="0.25">
      <c r="A433" s="1" t="str">
        <f>IF(slip!B440&lt;&gt;"",slip!A440,"")</f>
        <v/>
      </c>
      <c r="B433" s="1" t="str">
        <f>IF(slip!B440&lt;&gt;"",slip!B440,"")</f>
        <v/>
      </c>
      <c r="C433" s="1" t="str">
        <f>IF(slip!D440&lt;&gt;"",slip!D440,"")</f>
        <v/>
      </c>
      <c r="D433" s="24" t="str">
        <f>IF(slip!E440&lt;&gt;"",slip!E440,"")</f>
        <v/>
      </c>
      <c r="E433" s="24" t="str">
        <f>IF(slip!F440&lt;&gt;"",slip!F440,"")</f>
        <v/>
      </c>
      <c r="F433" s="1" t="str">
        <f>IF(slip!G440&lt;&gt;"",slip!G440,"")</f>
        <v/>
      </c>
      <c r="G433" s="1" t="str">
        <f>IF(slip!H440&lt;&gt;"",slip!H440,"")</f>
        <v/>
      </c>
      <c r="H433" s="24" t="str">
        <f>IF(slip!I440&lt;&gt;"",slip!I440,"")</f>
        <v/>
      </c>
    </row>
    <row r="434" spans="1:8" x14ac:dyDescent="0.25">
      <c r="A434" s="1" t="str">
        <f>IF(slip!B441&lt;&gt;"",slip!A441,"")</f>
        <v/>
      </c>
      <c r="B434" s="1" t="str">
        <f>IF(slip!B441&lt;&gt;"",slip!B441,"")</f>
        <v/>
      </c>
      <c r="C434" s="1" t="str">
        <f>IF(slip!D441&lt;&gt;"",slip!D441,"")</f>
        <v/>
      </c>
      <c r="D434" s="24" t="str">
        <f>IF(slip!E441&lt;&gt;"",slip!E441,"")</f>
        <v/>
      </c>
      <c r="E434" s="24" t="str">
        <f>IF(slip!F441&lt;&gt;"",slip!F441,"")</f>
        <v/>
      </c>
      <c r="F434" s="1" t="str">
        <f>IF(slip!G441&lt;&gt;"",slip!G441,"")</f>
        <v/>
      </c>
      <c r="G434" s="1" t="str">
        <f>IF(slip!H441&lt;&gt;"",slip!H441,"")</f>
        <v/>
      </c>
      <c r="H434" s="24" t="str">
        <f>IF(slip!I441&lt;&gt;"",slip!I441,"")</f>
        <v/>
      </c>
    </row>
    <row r="435" spans="1:8" x14ac:dyDescent="0.25">
      <c r="A435" s="1" t="str">
        <f>IF(slip!B442&lt;&gt;"",slip!A442,"")</f>
        <v/>
      </c>
      <c r="B435" s="1" t="str">
        <f>IF(slip!B442&lt;&gt;"",slip!B442,"")</f>
        <v/>
      </c>
      <c r="C435" s="1" t="str">
        <f>IF(slip!D442&lt;&gt;"",slip!D442,"")</f>
        <v/>
      </c>
      <c r="D435" s="24" t="str">
        <f>IF(slip!E442&lt;&gt;"",slip!E442,"")</f>
        <v/>
      </c>
      <c r="E435" s="24" t="str">
        <f>IF(slip!F442&lt;&gt;"",slip!F442,"")</f>
        <v/>
      </c>
      <c r="F435" s="1" t="str">
        <f>IF(slip!G442&lt;&gt;"",slip!G442,"")</f>
        <v/>
      </c>
      <c r="G435" s="1" t="str">
        <f>IF(slip!H442&lt;&gt;"",slip!H442,"")</f>
        <v/>
      </c>
      <c r="H435" s="24" t="str">
        <f>IF(slip!I442&lt;&gt;"",slip!I442,"")</f>
        <v/>
      </c>
    </row>
    <row r="436" spans="1:8" x14ac:dyDescent="0.25">
      <c r="A436" s="1" t="str">
        <f>IF(slip!B443&lt;&gt;"",slip!A443,"")</f>
        <v/>
      </c>
      <c r="B436" s="1" t="str">
        <f>IF(slip!B443&lt;&gt;"",slip!B443,"")</f>
        <v/>
      </c>
      <c r="C436" s="1" t="str">
        <f>IF(slip!D443&lt;&gt;"",slip!D443,"")</f>
        <v/>
      </c>
      <c r="D436" s="24" t="str">
        <f>IF(slip!E443&lt;&gt;"",slip!E443,"")</f>
        <v/>
      </c>
      <c r="E436" s="24" t="str">
        <f>IF(slip!F443&lt;&gt;"",slip!F443,"")</f>
        <v/>
      </c>
      <c r="F436" s="1" t="str">
        <f>IF(slip!G443&lt;&gt;"",slip!G443,"")</f>
        <v/>
      </c>
      <c r="G436" s="1" t="str">
        <f>IF(slip!H443&lt;&gt;"",slip!H443,"")</f>
        <v/>
      </c>
      <c r="H436" s="24" t="str">
        <f>IF(slip!I443&lt;&gt;"",slip!I443,"")</f>
        <v/>
      </c>
    </row>
    <row r="437" spans="1:8" x14ac:dyDescent="0.25">
      <c r="A437" s="1" t="str">
        <f>IF(slip!B444&lt;&gt;"",slip!A444,"")</f>
        <v/>
      </c>
      <c r="B437" s="1" t="str">
        <f>IF(slip!B444&lt;&gt;"",slip!B444,"")</f>
        <v/>
      </c>
      <c r="C437" s="1" t="str">
        <f>IF(slip!D444&lt;&gt;"",slip!D444,"")</f>
        <v/>
      </c>
      <c r="D437" s="24" t="str">
        <f>IF(slip!E444&lt;&gt;"",slip!E444,"")</f>
        <v/>
      </c>
      <c r="E437" s="24" t="str">
        <f>IF(slip!F444&lt;&gt;"",slip!F444,"")</f>
        <v/>
      </c>
      <c r="F437" s="1" t="str">
        <f>IF(slip!G444&lt;&gt;"",slip!G444,"")</f>
        <v/>
      </c>
      <c r="G437" s="1" t="str">
        <f>IF(slip!H444&lt;&gt;"",slip!H444,"")</f>
        <v/>
      </c>
      <c r="H437" s="24" t="str">
        <f>IF(slip!I444&lt;&gt;"",slip!I444,"")</f>
        <v/>
      </c>
    </row>
    <row r="438" spans="1:8" x14ac:dyDescent="0.25">
      <c r="A438" s="1" t="str">
        <f>IF(slip!B445&lt;&gt;"",slip!A445,"")</f>
        <v/>
      </c>
      <c r="B438" s="1" t="str">
        <f>IF(slip!B445&lt;&gt;"",slip!B445,"")</f>
        <v/>
      </c>
      <c r="C438" s="1" t="str">
        <f>IF(slip!D445&lt;&gt;"",slip!D445,"")</f>
        <v/>
      </c>
      <c r="D438" s="24" t="str">
        <f>IF(slip!E445&lt;&gt;"",slip!E445,"")</f>
        <v/>
      </c>
      <c r="E438" s="24" t="str">
        <f>IF(slip!F445&lt;&gt;"",slip!F445,"")</f>
        <v/>
      </c>
      <c r="F438" s="1" t="str">
        <f>IF(slip!G445&lt;&gt;"",slip!G445,"")</f>
        <v/>
      </c>
      <c r="G438" s="1" t="str">
        <f>IF(slip!H445&lt;&gt;"",slip!H445,"")</f>
        <v/>
      </c>
      <c r="H438" s="24" t="str">
        <f>IF(slip!I445&lt;&gt;"",slip!I445,"")</f>
        <v/>
      </c>
    </row>
    <row r="439" spans="1:8" x14ac:dyDescent="0.25">
      <c r="A439" s="1" t="str">
        <f>IF(slip!B446&lt;&gt;"",slip!A446,"")</f>
        <v/>
      </c>
      <c r="B439" s="1" t="str">
        <f>IF(slip!B446&lt;&gt;"",slip!B446,"")</f>
        <v/>
      </c>
      <c r="C439" s="1" t="str">
        <f>IF(slip!D446&lt;&gt;"",slip!D446,"")</f>
        <v/>
      </c>
      <c r="D439" s="24" t="str">
        <f>IF(slip!E446&lt;&gt;"",slip!E446,"")</f>
        <v/>
      </c>
      <c r="E439" s="24" t="str">
        <f>IF(slip!F446&lt;&gt;"",slip!F446,"")</f>
        <v/>
      </c>
      <c r="F439" s="1" t="str">
        <f>IF(slip!G446&lt;&gt;"",slip!G446,"")</f>
        <v/>
      </c>
      <c r="G439" s="1" t="str">
        <f>IF(slip!H446&lt;&gt;"",slip!H446,"")</f>
        <v/>
      </c>
      <c r="H439" s="24" t="str">
        <f>IF(slip!I446&lt;&gt;"",slip!I446,"")</f>
        <v/>
      </c>
    </row>
    <row r="440" spans="1:8" x14ac:dyDescent="0.25">
      <c r="A440" s="1" t="str">
        <f>IF(slip!B447&lt;&gt;"",slip!A447,"")</f>
        <v/>
      </c>
      <c r="B440" s="1" t="str">
        <f>IF(slip!B447&lt;&gt;"",slip!B447,"")</f>
        <v/>
      </c>
      <c r="C440" s="1" t="str">
        <f>IF(slip!D447&lt;&gt;"",slip!D447,"")</f>
        <v/>
      </c>
      <c r="D440" s="24" t="str">
        <f>IF(slip!E447&lt;&gt;"",slip!E447,"")</f>
        <v/>
      </c>
      <c r="E440" s="24" t="str">
        <f>IF(slip!F447&lt;&gt;"",slip!F447,"")</f>
        <v/>
      </c>
      <c r="F440" s="1" t="str">
        <f>IF(slip!G447&lt;&gt;"",slip!G447,"")</f>
        <v/>
      </c>
      <c r="G440" s="1" t="str">
        <f>IF(slip!H447&lt;&gt;"",slip!H447,"")</f>
        <v/>
      </c>
      <c r="H440" s="24" t="str">
        <f>IF(slip!I447&lt;&gt;"",slip!I447,"")</f>
        <v/>
      </c>
    </row>
    <row r="441" spans="1:8" x14ac:dyDescent="0.25">
      <c r="A441" s="1" t="str">
        <f>IF(slip!B448&lt;&gt;"",slip!A448,"")</f>
        <v/>
      </c>
      <c r="B441" s="1" t="str">
        <f>IF(slip!B448&lt;&gt;"",slip!B448,"")</f>
        <v/>
      </c>
      <c r="C441" s="1" t="str">
        <f>IF(slip!D448&lt;&gt;"",slip!D448,"")</f>
        <v/>
      </c>
      <c r="D441" s="24" t="str">
        <f>IF(slip!E448&lt;&gt;"",slip!E448,"")</f>
        <v/>
      </c>
      <c r="E441" s="24" t="str">
        <f>IF(slip!F448&lt;&gt;"",slip!F448,"")</f>
        <v/>
      </c>
      <c r="F441" s="1" t="str">
        <f>IF(slip!G448&lt;&gt;"",slip!G448,"")</f>
        <v/>
      </c>
      <c r="G441" s="1" t="str">
        <f>IF(slip!H448&lt;&gt;"",slip!H448,"")</f>
        <v/>
      </c>
      <c r="H441" s="24" t="str">
        <f>IF(slip!I448&lt;&gt;"",slip!I448,"")</f>
        <v/>
      </c>
    </row>
    <row r="442" spans="1:8" x14ac:dyDescent="0.25">
      <c r="A442" s="1" t="str">
        <f>IF(slip!B449&lt;&gt;"",slip!A449,"")</f>
        <v/>
      </c>
      <c r="B442" s="1" t="str">
        <f>IF(slip!B449&lt;&gt;"",slip!B449,"")</f>
        <v/>
      </c>
      <c r="C442" s="1" t="str">
        <f>IF(slip!D449&lt;&gt;"",slip!D449,"")</f>
        <v/>
      </c>
      <c r="D442" s="24" t="str">
        <f>IF(slip!E449&lt;&gt;"",slip!E449,"")</f>
        <v/>
      </c>
      <c r="E442" s="24" t="str">
        <f>IF(slip!F449&lt;&gt;"",slip!F449,"")</f>
        <v/>
      </c>
      <c r="F442" s="1" t="str">
        <f>IF(slip!G449&lt;&gt;"",slip!G449,"")</f>
        <v/>
      </c>
      <c r="G442" s="1" t="str">
        <f>IF(slip!H449&lt;&gt;"",slip!H449,"")</f>
        <v/>
      </c>
      <c r="H442" s="24" t="str">
        <f>IF(slip!I449&lt;&gt;"",slip!I449,"")</f>
        <v/>
      </c>
    </row>
    <row r="443" spans="1:8" x14ac:dyDescent="0.25">
      <c r="A443" s="1" t="str">
        <f>IF(slip!B450&lt;&gt;"",slip!A450,"")</f>
        <v/>
      </c>
      <c r="B443" s="1" t="str">
        <f>IF(slip!B450&lt;&gt;"",slip!B450,"")</f>
        <v/>
      </c>
      <c r="C443" s="1" t="str">
        <f>IF(slip!D450&lt;&gt;"",slip!D450,"")</f>
        <v/>
      </c>
      <c r="D443" s="24" t="str">
        <f>IF(slip!E450&lt;&gt;"",slip!E450,"")</f>
        <v/>
      </c>
      <c r="E443" s="24" t="str">
        <f>IF(slip!F450&lt;&gt;"",slip!F450,"")</f>
        <v/>
      </c>
      <c r="F443" s="1" t="str">
        <f>IF(slip!G450&lt;&gt;"",slip!G450,"")</f>
        <v/>
      </c>
      <c r="G443" s="1" t="str">
        <f>IF(slip!H450&lt;&gt;"",slip!H450,"")</f>
        <v/>
      </c>
      <c r="H443" s="24" t="str">
        <f>IF(slip!I450&lt;&gt;"",slip!I450,"")</f>
        <v/>
      </c>
    </row>
    <row r="444" spans="1:8" x14ac:dyDescent="0.25">
      <c r="A444" s="1" t="str">
        <f>IF(slip!B451&lt;&gt;"",slip!A451,"")</f>
        <v/>
      </c>
      <c r="B444" s="1" t="str">
        <f>IF(slip!B451&lt;&gt;"",slip!B451,"")</f>
        <v/>
      </c>
      <c r="C444" s="1" t="str">
        <f>IF(slip!D451&lt;&gt;"",slip!D451,"")</f>
        <v/>
      </c>
      <c r="D444" s="24" t="str">
        <f>IF(slip!E451&lt;&gt;"",slip!E451,"")</f>
        <v/>
      </c>
      <c r="E444" s="24" t="str">
        <f>IF(slip!F451&lt;&gt;"",slip!F451,"")</f>
        <v/>
      </c>
      <c r="F444" s="1" t="str">
        <f>IF(slip!G451&lt;&gt;"",slip!G451,"")</f>
        <v/>
      </c>
      <c r="G444" s="1" t="str">
        <f>IF(slip!H451&lt;&gt;"",slip!H451,"")</f>
        <v/>
      </c>
      <c r="H444" s="24" t="str">
        <f>IF(slip!I451&lt;&gt;"",slip!I451,"")</f>
        <v/>
      </c>
    </row>
    <row r="445" spans="1:8" x14ac:dyDescent="0.25">
      <c r="A445" s="1" t="str">
        <f>IF(slip!B452&lt;&gt;"",slip!A452,"")</f>
        <v/>
      </c>
      <c r="B445" s="1" t="str">
        <f>IF(slip!B452&lt;&gt;"",slip!B452,"")</f>
        <v/>
      </c>
      <c r="C445" s="1" t="str">
        <f>IF(slip!D452&lt;&gt;"",slip!D452,"")</f>
        <v/>
      </c>
      <c r="D445" s="24" t="str">
        <f>IF(slip!E452&lt;&gt;"",slip!E452,"")</f>
        <v/>
      </c>
      <c r="E445" s="24" t="str">
        <f>IF(slip!F452&lt;&gt;"",slip!F452,"")</f>
        <v/>
      </c>
      <c r="F445" s="1" t="str">
        <f>IF(slip!G452&lt;&gt;"",slip!G452,"")</f>
        <v/>
      </c>
      <c r="G445" s="1" t="str">
        <f>IF(slip!H452&lt;&gt;"",slip!H452,"")</f>
        <v/>
      </c>
      <c r="H445" s="24" t="str">
        <f>IF(slip!I452&lt;&gt;"",slip!I452,"")</f>
        <v/>
      </c>
    </row>
    <row r="446" spans="1:8" x14ac:dyDescent="0.25">
      <c r="A446" s="1" t="str">
        <f>IF(slip!B453&lt;&gt;"",slip!A453,"")</f>
        <v/>
      </c>
      <c r="B446" s="1" t="str">
        <f>IF(slip!B453&lt;&gt;"",slip!B453,"")</f>
        <v/>
      </c>
      <c r="C446" s="1" t="str">
        <f>IF(slip!D453&lt;&gt;"",slip!D453,"")</f>
        <v/>
      </c>
      <c r="D446" s="24" t="str">
        <f>IF(slip!E453&lt;&gt;"",slip!E453,"")</f>
        <v/>
      </c>
      <c r="E446" s="24" t="str">
        <f>IF(slip!F453&lt;&gt;"",slip!F453,"")</f>
        <v/>
      </c>
      <c r="F446" s="1" t="str">
        <f>IF(slip!G453&lt;&gt;"",slip!G453,"")</f>
        <v/>
      </c>
      <c r="G446" s="1" t="str">
        <f>IF(slip!H453&lt;&gt;"",slip!H453,"")</f>
        <v/>
      </c>
      <c r="H446" s="24" t="str">
        <f>IF(slip!I453&lt;&gt;"",slip!I453,"")</f>
        <v/>
      </c>
    </row>
    <row r="447" spans="1:8" x14ac:dyDescent="0.25">
      <c r="A447" s="1" t="str">
        <f>IF(slip!B454&lt;&gt;"",slip!A454,"")</f>
        <v/>
      </c>
      <c r="B447" s="1" t="str">
        <f>IF(slip!B454&lt;&gt;"",slip!B454,"")</f>
        <v/>
      </c>
      <c r="C447" s="1" t="str">
        <f>IF(slip!D454&lt;&gt;"",slip!D454,"")</f>
        <v/>
      </c>
      <c r="D447" s="24" t="str">
        <f>IF(slip!E454&lt;&gt;"",slip!E454,"")</f>
        <v/>
      </c>
      <c r="E447" s="24" t="str">
        <f>IF(slip!F454&lt;&gt;"",slip!F454,"")</f>
        <v/>
      </c>
      <c r="F447" s="1" t="str">
        <f>IF(slip!G454&lt;&gt;"",slip!G454,"")</f>
        <v/>
      </c>
      <c r="G447" s="1" t="str">
        <f>IF(slip!H454&lt;&gt;"",slip!H454,"")</f>
        <v/>
      </c>
      <c r="H447" s="24" t="str">
        <f>IF(slip!I454&lt;&gt;"",slip!I454,"")</f>
        <v/>
      </c>
    </row>
    <row r="448" spans="1:8" x14ac:dyDescent="0.25">
      <c r="A448" s="1" t="str">
        <f>IF(slip!B455&lt;&gt;"",slip!A455,"")</f>
        <v/>
      </c>
      <c r="B448" s="1" t="str">
        <f>IF(slip!B455&lt;&gt;"",slip!B455,"")</f>
        <v/>
      </c>
      <c r="C448" s="1" t="str">
        <f>IF(slip!D455&lt;&gt;"",slip!D455,"")</f>
        <v/>
      </c>
      <c r="D448" s="24" t="str">
        <f>IF(slip!E455&lt;&gt;"",slip!E455,"")</f>
        <v/>
      </c>
      <c r="E448" s="24" t="str">
        <f>IF(slip!F455&lt;&gt;"",slip!F455,"")</f>
        <v/>
      </c>
      <c r="F448" s="1" t="str">
        <f>IF(slip!G455&lt;&gt;"",slip!G455,"")</f>
        <v/>
      </c>
      <c r="G448" s="1" t="str">
        <f>IF(slip!H455&lt;&gt;"",slip!H455,"")</f>
        <v/>
      </c>
      <c r="H448" s="24" t="str">
        <f>IF(slip!I455&lt;&gt;"",slip!I455,"")</f>
        <v/>
      </c>
    </row>
    <row r="449" spans="1:8" x14ac:dyDescent="0.25">
      <c r="A449" s="1" t="str">
        <f>IF(slip!B456&lt;&gt;"",slip!A456,"")</f>
        <v/>
      </c>
      <c r="B449" s="1" t="str">
        <f>IF(slip!B456&lt;&gt;"",slip!B456,"")</f>
        <v/>
      </c>
      <c r="C449" s="1" t="str">
        <f>IF(slip!D456&lt;&gt;"",slip!D456,"")</f>
        <v/>
      </c>
      <c r="D449" s="24" t="str">
        <f>IF(slip!E456&lt;&gt;"",slip!E456,"")</f>
        <v/>
      </c>
      <c r="E449" s="24" t="str">
        <f>IF(slip!F456&lt;&gt;"",slip!F456,"")</f>
        <v/>
      </c>
      <c r="F449" s="1" t="str">
        <f>IF(slip!G456&lt;&gt;"",slip!G456,"")</f>
        <v/>
      </c>
      <c r="G449" s="1" t="str">
        <f>IF(slip!H456&lt;&gt;"",slip!H456,"")</f>
        <v/>
      </c>
      <c r="H449" s="24" t="str">
        <f>IF(slip!I456&lt;&gt;"",slip!I456,"")</f>
        <v/>
      </c>
    </row>
    <row r="450" spans="1:8" x14ac:dyDescent="0.25">
      <c r="A450" s="1" t="str">
        <f>IF(slip!B457&lt;&gt;"",slip!A457,"")</f>
        <v/>
      </c>
      <c r="B450" s="1" t="str">
        <f>IF(slip!B457&lt;&gt;"",slip!B457,"")</f>
        <v/>
      </c>
      <c r="C450" s="1" t="str">
        <f>IF(slip!D457&lt;&gt;"",slip!D457,"")</f>
        <v/>
      </c>
      <c r="D450" s="24" t="str">
        <f>IF(slip!E457&lt;&gt;"",slip!E457,"")</f>
        <v/>
      </c>
      <c r="E450" s="24" t="str">
        <f>IF(slip!F457&lt;&gt;"",slip!F457,"")</f>
        <v/>
      </c>
      <c r="F450" s="1" t="str">
        <f>IF(slip!G457&lt;&gt;"",slip!G457,"")</f>
        <v/>
      </c>
      <c r="G450" s="1" t="str">
        <f>IF(slip!H457&lt;&gt;"",slip!H457,"")</f>
        <v/>
      </c>
      <c r="H450" s="24" t="str">
        <f>IF(slip!I457&lt;&gt;"",slip!I457,"")</f>
        <v/>
      </c>
    </row>
    <row r="451" spans="1:8" x14ac:dyDescent="0.25">
      <c r="A451" s="1" t="str">
        <f>IF(slip!B458&lt;&gt;"",slip!A458,"")</f>
        <v/>
      </c>
      <c r="B451" s="1" t="str">
        <f>IF(slip!B458&lt;&gt;"",slip!B458,"")</f>
        <v/>
      </c>
      <c r="C451" s="1" t="str">
        <f>IF(slip!D458&lt;&gt;"",slip!D458,"")</f>
        <v/>
      </c>
      <c r="D451" s="24" t="str">
        <f>IF(slip!E458&lt;&gt;"",slip!E458,"")</f>
        <v/>
      </c>
      <c r="E451" s="24" t="str">
        <f>IF(slip!F458&lt;&gt;"",slip!F458,"")</f>
        <v/>
      </c>
      <c r="F451" s="1" t="str">
        <f>IF(slip!G458&lt;&gt;"",slip!G458,"")</f>
        <v/>
      </c>
      <c r="G451" s="1" t="str">
        <f>IF(slip!H458&lt;&gt;"",slip!H458,"")</f>
        <v/>
      </c>
      <c r="H451" s="24" t="str">
        <f>IF(slip!I458&lt;&gt;"",slip!I458,"")</f>
        <v/>
      </c>
    </row>
    <row r="452" spans="1:8" x14ac:dyDescent="0.25">
      <c r="A452" s="1" t="str">
        <f>IF(slip!B459&lt;&gt;"",slip!A459,"")</f>
        <v/>
      </c>
      <c r="B452" s="1" t="str">
        <f>IF(slip!B459&lt;&gt;"",slip!B459,"")</f>
        <v/>
      </c>
      <c r="C452" s="1" t="str">
        <f>IF(slip!D459&lt;&gt;"",slip!D459,"")</f>
        <v/>
      </c>
      <c r="D452" s="24" t="str">
        <f>IF(slip!E459&lt;&gt;"",slip!E459,"")</f>
        <v/>
      </c>
      <c r="E452" s="24" t="str">
        <f>IF(slip!F459&lt;&gt;"",slip!F459,"")</f>
        <v/>
      </c>
      <c r="F452" s="1" t="str">
        <f>IF(slip!G459&lt;&gt;"",slip!G459,"")</f>
        <v/>
      </c>
      <c r="G452" s="1" t="str">
        <f>IF(slip!H459&lt;&gt;"",slip!H459,"")</f>
        <v/>
      </c>
      <c r="H452" s="24" t="str">
        <f>IF(slip!I459&lt;&gt;"",slip!I459,"")</f>
        <v/>
      </c>
    </row>
    <row r="453" spans="1:8" x14ac:dyDescent="0.25">
      <c r="A453" s="1" t="str">
        <f>IF(slip!B460&lt;&gt;"",slip!A460,"")</f>
        <v/>
      </c>
      <c r="B453" s="1" t="str">
        <f>IF(slip!B460&lt;&gt;"",slip!B460,"")</f>
        <v/>
      </c>
      <c r="C453" s="1" t="str">
        <f>IF(slip!D460&lt;&gt;"",slip!D460,"")</f>
        <v/>
      </c>
      <c r="D453" s="24" t="str">
        <f>IF(slip!E460&lt;&gt;"",slip!E460,"")</f>
        <v/>
      </c>
      <c r="E453" s="24" t="str">
        <f>IF(slip!F460&lt;&gt;"",slip!F460,"")</f>
        <v/>
      </c>
      <c r="F453" s="1" t="str">
        <f>IF(slip!G460&lt;&gt;"",slip!G460,"")</f>
        <v/>
      </c>
      <c r="G453" s="1" t="str">
        <f>IF(slip!H460&lt;&gt;"",slip!H460,"")</f>
        <v/>
      </c>
      <c r="H453" s="24" t="str">
        <f>IF(slip!I460&lt;&gt;"",slip!I460,"")</f>
        <v/>
      </c>
    </row>
    <row r="454" spans="1:8" x14ac:dyDescent="0.25">
      <c r="A454" s="1" t="str">
        <f>IF(slip!B461&lt;&gt;"",slip!A461,"")</f>
        <v/>
      </c>
      <c r="B454" s="1" t="str">
        <f>IF(slip!B461&lt;&gt;"",slip!B461,"")</f>
        <v/>
      </c>
      <c r="C454" s="1" t="str">
        <f>IF(slip!D461&lt;&gt;"",slip!D461,"")</f>
        <v/>
      </c>
      <c r="D454" s="24" t="str">
        <f>IF(slip!E461&lt;&gt;"",slip!E461,"")</f>
        <v/>
      </c>
      <c r="E454" s="24" t="str">
        <f>IF(slip!F461&lt;&gt;"",slip!F461,"")</f>
        <v/>
      </c>
      <c r="F454" s="1" t="str">
        <f>IF(slip!G461&lt;&gt;"",slip!G461,"")</f>
        <v/>
      </c>
      <c r="G454" s="1" t="str">
        <f>IF(slip!H461&lt;&gt;"",slip!H461,"")</f>
        <v/>
      </c>
      <c r="H454" s="24" t="str">
        <f>IF(slip!I461&lt;&gt;"",slip!I461,"")</f>
        <v/>
      </c>
    </row>
    <row r="455" spans="1:8" x14ac:dyDescent="0.25">
      <c r="A455" s="1" t="str">
        <f>IF(slip!B462&lt;&gt;"",slip!A462,"")</f>
        <v/>
      </c>
      <c r="B455" s="1" t="str">
        <f>IF(slip!B462&lt;&gt;"",slip!B462,"")</f>
        <v/>
      </c>
      <c r="C455" s="1" t="str">
        <f>IF(slip!D462&lt;&gt;"",slip!D462,"")</f>
        <v/>
      </c>
      <c r="D455" s="24" t="str">
        <f>IF(slip!E462&lt;&gt;"",slip!E462,"")</f>
        <v/>
      </c>
      <c r="E455" s="24" t="str">
        <f>IF(slip!F462&lt;&gt;"",slip!F462,"")</f>
        <v/>
      </c>
      <c r="F455" s="1" t="str">
        <f>IF(slip!G462&lt;&gt;"",slip!G462,"")</f>
        <v/>
      </c>
      <c r="G455" s="1" t="str">
        <f>IF(slip!H462&lt;&gt;"",slip!H462,"")</f>
        <v/>
      </c>
      <c r="H455" s="24" t="str">
        <f>IF(slip!I462&lt;&gt;"",slip!I462,"")</f>
        <v/>
      </c>
    </row>
    <row r="456" spans="1:8" x14ac:dyDescent="0.25">
      <c r="A456" s="1" t="str">
        <f>IF(slip!B463&lt;&gt;"",slip!A463,"")</f>
        <v/>
      </c>
      <c r="B456" s="1" t="str">
        <f>IF(slip!B463&lt;&gt;"",slip!B463,"")</f>
        <v/>
      </c>
      <c r="C456" s="1" t="str">
        <f>IF(slip!D463&lt;&gt;"",slip!D463,"")</f>
        <v/>
      </c>
      <c r="D456" s="24" t="str">
        <f>IF(slip!E463&lt;&gt;"",slip!E463,"")</f>
        <v/>
      </c>
      <c r="E456" s="24" t="str">
        <f>IF(slip!F463&lt;&gt;"",slip!F463,"")</f>
        <v/>
      </c>
      <c r="F456" s="1" t="str">
        <f>IF(slip!G463&lt;&gt;"",slip!G463,"")</f>
        <v/>
      </c>
      <c r="G456" s="1" t="str">
        <f>IF(slip!H463&lt;&gt;"",slip!H463,"")</f>
        <v/>
      </c>
      <c r="H456" s="24" t="str">
        <f>IF(slip!I463&lt;&gt;"",slip!I463,"")</f>
        <v/>
      </c>
    </row>
    <row r="457" spans="1:8" x14ac:dyDescent="0.25">
      <c r="A457" s="1" t="str">
        <f>IF(slip!B464&lt;&gt;"",slip!A464,"")</f>
        <v/>
      </c>
      <c r="B457" s="1" t="str">
        <f>IF(slip!B464&lt;&gt;"",slip!B464,"")</f>
        <v/>
      </c>
      <c r="C457" s="1" t="str">
        <f>IF(slip!D464&lt;&gt;"",slip!D464,"")</f>
        <v/>
      </c>
      <c r="D457" s="24" t="str">
        <f>IF(slip!E464&lt;&gt;"",slip!E464,"")</f>
        <v/>
      </c>
      <c r="E457" s="24" t="str">
        <f>IF(slip!F464&lt;&gt;"",slip!F464,"")</f>
        <v/>
      </c>
      <c r="F457" s="1" t="str">
        <f>IF(slip!G464&lt;&gt;"",slip!G464,"")</f>
        <v/>
      </c>
      <c r="G457" s="1" t="str">
        <f>IF(slip!H464&lt;&gt;"",slip!H464,"")</f>
        <v/>
      </c>
      <c r="H457" s="24" t="str">
        <f>IF(slip!I464&lt;&gt;"",slip!I464,"")</f>
        <v/>
      </c>
    </row>
    <row r="458" spans="1:8" x14ac:dyDescent="0.25">
      <c r="A458" s="1" t="str">
        <f>IF(slip!B465&lt;&gt;"",slip!A465,"")</f>
        <v/>
      </c>
      <c r="B458" s="1" t="str">
        <f>IF(slip!B465&lt;&gt;"",slip!B465,"")</f>
        <v/>
      </c>
      <c r="C458" s="1" t="str">
        <f>IF(slip!D465&lt;&gt;"",slip!D465,"")</f>
        <v/>
      </c>
      <c r="D458" s="24" t="str">
        <f>IF(slip!E465&lt;&gt;"",slip!E465,"")</f>
        <v/>
      </c>
      <c r="E458" s="24" t="str">
        <f>IF(slip!F465&lt;&gt;"",slip!F465,"")</f>
        <v/>
      </c>
      <c r="F458" s="1" t="str">
        <f>IF(slip!G465&lt;&gt;"",slip!G465,"")</f>
        <v/>
      </c>
      <c r="G458" s="1" t="str">
        <f>IF(slip!H465&lt;&gt;"",slip!H465,"")</f>
        <v/>
      </c>
      <c r="H458" s="24" t="str">
        <f>IF(slip!I465&lt;&gt;"",slip!I465,"")</f>
        <v/>
      </c>
    </row>
    <row r="459" spans="1:8" x14ac:dyDescent="0.25">
      <c r="A459" s="1" t="str">
        <f>IF(slip!B466&lt;&gt;"",slip!A466,"")</f>
        <v/>
      </c>
      <c r="B459" s="1" t="str">
        <f>IF(slip!B466&lt;&gt;"",slip!B466,"")</f>
        <v/>
      </c>
      <c r="C459" s="1" t="str">
        <f>IF(slip!D466&lt;&gt;"",slip!D466,"")</f>
        <v/>
      </c>
      <c r="D459" s="24" t="str">
        <f>IF(slip!E466&lt;&gt;"",slip!E466,"")</f>
        <v/>
      </c>
      <c r="E459" s="24" t="str">
        <f>IF(slip!F466&lt;&gt;"",slip!F466,"")</f>
        <v/>
      </c>
      <c r="F459" s="1" t="str">
        <f>IF(slip!G466&lt;&gt;"",slip!G466,"")</f>
        <v/>
      </c>
      <c r="G459" s="1" t="str">
        <f>IF(slip!H466&lt;&gt;"",slip!H466,"")</f>
        <v/>
      </c>
      <c r="H459" s="24" t="str">
        <f>IF(slip!I466&lt;&gt;"",slip!I466,"")</f>
        <v/>
      </c>
    </row>
    <row r="460" spans="1:8" x14ac:dyDescent="0.25">
      <c r="A460" s="1" t="str">
        <f>IF(slip!B467&lt;&gt;"",slip!A467,"")</f>
        <v/>
      </c>
      <c r="B460" s="1" t="str">
        <f>IF(slip!B467&lt;&gt;"",slip!B467,"")</f>
        <v/>
      </c>
      <c r="C460" s="1" t="str">
        <f>IF(slip!D467&lt;&gt;"",slip!D467,"")</f>
        <v/>
      </c>
      <c r="D460" s="24" t="str">
        <f>IF(slip!E467&lt;&gt;"",slip!E467,"")</f>
        <v/>
      </c>
      <c r="E460" s="24" t="str">
        <f>IF(slip!F467&lt;&gt;"",slip!F467,"")</f>
        <v/>
      </c>
      <c r="F460" s="1" t="str">
        <f>IF(slip!G467&lt;&gt;"",slip!G467,"")</f>
        <v/>
      </c>
      <c r="G460" s="1" t="str">
        <f>IF(slip!H467&lt;&gt;"",slip!H467,"")</f>
        <v/>
      </c>
      <c r="H460" s="24" t="str">
        <f>IF(slip!I467&lt;&gt;"",slip!I467,"")</f>
        <v/>
      </c>
    </row>
    <row r="461" spans="1:8" x14ac:dyDescent="0.25">
      <c r="A461" s="1" t="str">
        <f>IF(slip!B468&lt;&gt;"",slip!A468,"")</f>
        <v/>
      </c>
      <c r="B461" s="1" t="str">
        <f>IF(slip!B468&lt;&gt;"",slip!B468,"")</f>
        <v/>
      </c>
      <c r="C461" s="1" t="str">
        <f>IF(slip!D468&lt;&gt;"",slip!D468,"")</f>
        <v/>
      </c>
      <c r="D461" s="24" t="str">
        <f>IF(slip!E468&lt;&gt;"",slip!E468,"")</f>
        <v/>
      </c>
      <c r="E461" s="24" t="str">
        <f>IF(slip!F468&lt;&gt;"",slip!F468,"")</f>
        <v/>
      </c>
      <c r="F461" s="1" t="str">
        <f>IF(slip!G468&lt;&gt;"",slip!G468,"")</f>
        <v/>
      </c>
      <c r="G461" s="1" t="str">
        <f>IF(slip!H468&lt;&gt;"",slip!H468,"")</f>
        <v/>
      </c>
      <c r="H461" s="24" t="str">
        <f>IF(slip!I468&lt;&gt;"",slip!I468,"")</f>
        <v/>
      </c>
    </row>
    <row r="462" spans="1:8" x14ac:dyDescent="0.25">
      <c r="A462" s="1" t="str">
        <f>IF(slip!B469&lt;&gt;"",slip!A469,"")</f>
        <v/>
      </c>
      <c r="B462" s="1" t="str">
        <f>IF(slip!B469&lt;&gt;"",slip!B469,"")</f>
        <v/>
      </c>
      <c r="C462" s="1" t="str">
        <f>IF(slip!D469&lt;&gt;"",slip!D469,"")</f>
        <v/>
      </c>
      <c r="D462" s="24" t="str">
        <f>IF(slip!E469&lt;&gt;"",slip!E469,"")</f>
        <v/>
      </c>
      <c r="E462" s="24" t="str">
        <f>IF(slip!F469&lt;&gt;"",slip!F469,"")</f>
        <v/>
      </c>
      <c r="F462" s="1" t="str">
        <f>IF(slip!G469&lt;&gt;"",slip!G469,"")</f>
        <v/>
      </c>
      <c r="G462" s="1" t="str">
        <f>IF(slip!H469&lt;&gt;"",slip!H469,"")</f>
        <v/>
      </c>
      <c r="H462" s="24" t="str">
        <f>IF(slip!I469&lt;&gt;"",slip!I469,"")</f>
        <v/>
      </c>
    </row>
    <row r="463" spans="1:8" x14ac:dyDescent="0.25">
      <c r="A463" s="1" t="str">
        <f>IF(slip!B470&lt;&gt;"",slip!A470,"")</f>
        <v/>
      </c>
      <c r="B463" s="1" t="str">
        <f>IF(slip!B470&lt;&gt;"",slip!B470,"")</f>
        <v/>
      </c>
      <c r="C463" s="1" t="str">
        <f>IF(slip!D470&lt;&gt;"",slip!D470,"")</f>
        <v/>
      </c>
      <c r="D463" s="24" t="str">
        <f>IF(slip!E470&lt;&gt;"",slip!E470,"")</f>
        <v/>
      </c>
      <c r="E463" s="24" t="str">
        <f>IF(slip!F470&lt;&gt;"",slip!F470,"")</f>
        <v/>
      </c>
      <c r="F463" s="1" t="str">
        <f>IF(slip!G470&lt;&gt;"",slip!G470,"")</f>
        <v/>
      </c>
      <c r="G463" s="1" t="str">
        <f>IF(slip!H470&lt;&gt;"",slip!H470,"")</f>
        <v/>
      </c>
      <c r="H463" s="24" t="str">
        <f>IF(slip!I470&lt;&gt;"",slip!I470,"")</f>
        <v/>
      </c>
    </row>
    <row r="464" spans="1:8" x14ac:dyDescent="0.25">
      <c r="A464" s="1" t="str">
        <f>IF(slip!B471&lt;&gt;"",slip!A471,"")</f>
        <v/>
      </c>
      <c r="B464" s="1" t="str">
        <f>IF(slip!B471&lt;&gt;"",slip!B471,"")</f>
        <v/>
      </c>
      <c r="C464" s="1" t="str">
        <f>IF(slip!D471&lt;&gt;"",slip!D471,"")</f>
        <v/>
      </c>
      <c r="D464" s="24" t="str">
        <f>IF(slip!E471&lt;&gt;"",slip!E471,"")</f>
        <v/>
      </c>
      <c r="E464" s="24" t="str">
        <f>IF(slip!F471&lt;&gt;"",slip!F471,"")</f>
        <v/>
      </c>
      <c r="F464" s="1" t="str">
        <f>IF(slip!G471&lt;&gt;"",slip!G471,"")</f>
        <v/>
      </c>
      <c r="G464" s="1" t="str">
        <f>IF(slip!H471&lt;&gt;"",slip!H471,"")</f>
        <v/>
      </c>
      <c r="H464" s="24" t="str">
        <f>IF(slip!I471&lt;&gt;"",slip!I471,"")</f>
        <v/>
      </c>
    </row>
    <row r="465" spans="1:8" x14ac:dyDescent="0.25">
      <c r="A465" s="1" t="str">
        <f>IF(slip!B472&lt;&gt;"",slip!A472,"")</f>
        <v/>
      </c>
      <c r="B465" s="1" t="str">
        <f>IF(slip!B472&lt;&gt;"",slip!B472,"")</f>
        <v/>
      </c>
      <c r="C465" s="1" t="str">
        <f>IF(slip!D472&lt;&gt;"",slip!D472,"")</f>
        <v/>
      </c>
      <c r="D465" s="24" t="str">
        <f>IF(slip!E472&lt;&gt;"",slip!E472,"")</f>
        <v/>
      </c>
      <c r="E465" s="24" t="str">
        <f>IF(slip!F472&lt;&gt;"",slip!F472,"")</f>
        <v/>
      </c>
      <c r="F465" s="1" t="str">
        <f>IF(slip!G472&lt;&gt;"",slip!G472,"")</f>
        <v/>
      </c>
      <c r="G465" s="1" t="str">
        <f>IF(slip!H472&lt;&gt;"",slip!H472,"")</f>
        <v/>
      </c>
      <c r="H465" s="24" t="str">
        <f>IF(slip!I472&lt;&gt;"",slip!I472,"")</f>
        <v/>
      </c>
    </row>
    <row r="466" spans="1:8" x14ac:dyDescent="0.25">
      <c r="A466" s="1" t="str">
        <f>IF(slip!B473&lt;&gt;"",slip!A473,"")</f>
        <v/>
      </c>
      <c r="B466" s="1" t="str">
        <f>IF(slip!B473&lt;&gt;"",slip!B473,"")</f>
        <v/>
      </c>
      <c r="C466" s="1" t="str">
        <f>IF(slip!D473&lt;&gt;"",slip!D473,"")</f>
        <v/>
      </c>
      <c r="D466" s="24" t="str">
        <f>IF(slip!E473&lt;&gt;"",slip!E473,"")</f>
        <v/>
      </c>
      <c r="E466" s="24" t="str">
        <f>IF(slip!F473&lt;&gt;"",slip!F473,"")</f>
        <v/>
      </c>
      <c r="F466" s="1" t="str">
        <f>IF(slip!G473&lt;&gt;"",slip!G473,"")</f>
        <v/>
      </c>
      <c r="G466" s="1" t="str">
        <f>IF(slip!H473&lt;&gt;"",slip!H473,"")</f>
        <v/>
      </c>
      <c r="H466" s="24" t="str">
        <f>IF(slip!I473&lt;&gt;"",slip!I473,"")</f>
        <v/>
      </c>
    </row>
    <row r="467" spans="1:8" x14ac:dyDescent="0.25">
      <c r="A467" s="1" t="str">
        <f>IF(slip!B474&lt;&gt;"",slip!A474,"")</f>
        <v/>
      </c>
      <c r="B467" s="1" t="str">
        <f>IF(slip!B474&lt;&gt;"",slip!B474,"")</f>
        <v/>
      </c>
      <c r="C467" s="1" t="str">
        <f>IF(slip!D474&lt;&gt;"",slip!D474,"")</f>
        <v/>
      </c>
      <c r="D467" s="24" t="str">
        <f>IF(slip!E474&lt;&gt;"",slip!E474,"")</f>
        <v/>
      </c>
      <c r="E467" s="24" t="str">
        <f>IF(slip!F474&lt;&gt;"",slip!F474,"")</f>
        <v/>
      </c>
      <c r="F467" s="1" t="str">
        <f>IF(slip!G474&lt;&gt;"",slip!G474,"")</f>
        <v/>
      </c>
      <c r="G467" s="1" t="str">
        <f>IF(slip!H474&lt;&gt;"",slip!H474,"")</f>
        <v/>
      </c>
      <c r="H467" s="24" t="str">
        <f>IF(slip!I474&lt;&gt;"",slip!I474,"")</f>
        <v/>
      </c>
    </row>
    <row r="468" spans="1:8" x14ac:dyDescent="0.25">
      <c r="A468" s="1" t="str">
        <f>IF(slip!B475&lt;&gt;"",slip!A475,"")</f>
        <v/>
      </c>
      <c r="B468" s="1" t="str">
        <f>IF(slip!B475&lt;&gt;"",slip!B475,"")</f>
        <v/>
      </c>
      <c r="C468" s="1" t="str">
        <f>IF(slip!D475&lt;&gt;"",slip!D475,"")</f>
        <v/>
      </c>
      <c r="D468" s="24" t="str">
        <f>IF(slip!E475&lt;&gt;"",slip!E475,"")</f>
        <v/>
      </c>
      <c r="E468" s="24" t="str">
        <f>IF(slip!F475&lt;&gt;"",slip!F475,"")</f>
        <v/>
      </c>
      <c r="F468" s="1" t="str">
        <f>IF(slip!G475&lt;&gt;"",slip!G475,"")</f>
        <v/>
      </c>
      <c r="G468" s="1" t="str">
        <f>IF(slip!H475&lt;&gt;"",slip!H475,"")</f>
        <v/>
      </c>
      <c r="H468" s="24" t="str">
        <f>IF(slip!I475&lt;&gt;"",slip!I475,"")</f>
        <v/>
      </c>
    </row>
    <row r="469" spans="1:8" x14ac:dyDescent="0.25">
      <c r="A469" s="1" t="str">
        <f>IF(slip!B476&lt;&gt;"",slip!A476,"")</f>
        <v/>
      </c>
      <c r="B469" s="1" t="str">
        <f>IF(slip!B476&lt;&gt;"",slip!B476,"")</f>
        <v/>
      </c>
      <c r="C469" s="1" t="str">
        <f>IF(slip!D476&lt;&gt;"",slip!D476,"")</f>
        <v/>
      </c>
      <c r="D469" s="24" t="str">
        <f>IF(slip!E476&lt;&gt;"",slip!E476,"")</f>
        <v/>
      </c>
      <c r="E469" s="24" t="str">
        <f>IF(slip!F476&lt;&gt;"",slip!F476,"")</f>
        <v/>
      </c>
      <c r="F469" s="1" t="str">
        <f>IF(slip!G476&lt;&gt;"",slip!G476,"")</f>
        <v/>
      </c>
      <c r="G469" s="1" t="str">
        <f>IF(slip!H476&lt;&gt;"",slip!H476,"")</f>
        <v/>
      </c>
      <c r="H469" s="24" t="str">
        <f>IF(slip!I476&lt;&gt;"",slip!I476,"")</f>
        <v/>
      </c>
    </row>
    <row r="470" spans="1:8" x14ac:dyDescent="0.25">
      <c r="A470" s="1" t="str">
        <f>IF(slip!B477&lt;&gt;"",slip!A477,"")</f>
        <v/>
      </c>
      <c r="B470" s="1" t="str">
        <f>IF(slip!B477&lt;&gt;"",slip!B477,"")</f>
        <v/>
      </c>
      <c r="C470" s="1" t="str">
        <f>IF(slip!D477&lt;&gt;"",slip!D477,"")</f>
        <v/>
      </c>
      <c r="D470" s="24" t="str">
        <f>IF(slip!E477&lt;&gt;"",slip!E477,"")</f>
        <v/>
      </c>
      <c r="E470" s="24" t="str">
        <f>IF(slip!F477&lt;&gt;"",slip!F477,"")</f>
        <v/>
      </c>
      <c r="F470" s="1" t="str">
        <f>IF(slip!G477&lt;&gt;"",slip!G477,"")</f>
        <v/>
      </c>
      <c r="G470" s="1" t="str">
        <f>IF(slip!H477&lt;&gt;"",slip!H477,"")</f>
        <v/>
      </c>
      <c r="H470" s="24" t="str">
        <f>IF(slip!I477&lt;&gt;"",slip!I477,"")</f>
        <v/>
      </c>
    </row>
    <row r="471" spans="1:8" x14ac:dyDescent="0.25">
      <c r="A471" s="1" t="str">
        <f>IF(slip!B478&lt;&gt;"",slip!A478,"")</f>
        <v/>
      </c>
      <c r="B471" s="1" t="str">
        <f>IF(slip!B478&lt;&gt;"",slip!B478,"")</f>
        <v/>
      </c>
      <c r="C471" s="1" t="str">
        <f>IF(slip!D478&lt;&gt;"",slip!D478,"")</f>
        <v/>
      </c>
      <c r="D471" s="24" t="str">
        <f>IF(slip!E478&lt;&gt;"",slip!E478,"")</f>
        <v/>
      </c>
      <c r="E471" s="24" t="str">
        <f>IF(slip!F478&lt;&gt;"",slip!F478,"")</f>
        <v/>
      </c>
      <c r="F471" s="1" t="str">
        <f>IF(slip!G478&lt;&gt;"",slip!G478,"")</f>
        <v/>
      </c>
      <c r="G471" s="1" t="str">
        <f>IF(slip!H478&lt;&gt;"",slip!H478,"")</f>
        <v/>
      </c>
      <c r="H471" s="24" t="str">
        <f>IF(slip!I478&lt;&gt;"",slip!I478,"")</f>
        <v/>
      </c>
    </row>
    <row r="472" spans="1:8" x14ac:dyDescent="0.25">
      <c r="A472" s="1" t="str">
        <f>IF(slip!B479&lt;&gt;"",slip!A479,"")</f>
        <v/>
      </c>
      <c r="B472" s="1" t="str">
        <f>IF(slip!B479&lt;&gt;"",slip!B479,"")</f>
        <v/>
      </c>
      <c r="C472" s="1" t="str">
        <f>IF(slip!D479&lt;&gt;"",slip!D479,"")</f>
        <v/>
      </c>
      <c r="D472" s="24" t="str">
        <f>IF(slip!E479&lt;&gt;"",slip!E479,"")</f>
        <v/>
      </c>
      <c r="E472" s="24" t="str">
        <f>IF(slip!F479&lt;&gt;"",slip!F479,"")</f>
        <v/>
      </c>
      <c r="F472" s="1" t="str">
        <f>IF(slip!G479&lt;&gt;"",slip!G479,"")</f>
        <v/>
      </c>
      <c r="G472" s="1" t="str">
        <f>IF(slip!H479&lt;&gt;"",slip!H479,"")</f>
        <v/>
      </c>
      <c r="H472" s="24" t="str">
        <f>IF(slip!I479&lt;&gt;"",slip!I479,"")</f>
        <v/>
      </c>
    </row>
    <row r="473" spans="1:8" x14ac:dyDescent="0.25">
      <c r="A473" s="1" t="str">
        <f>IF(slip!B480&lt;&gt;"",slip!A480,"")</f>
        <v/>
      </c>
      <c r="B473" s="1" t="str">
        <f>IF(slip!B480&lt;&gt;"",slip!B480,"")</f>
        <v/>
      </c>
      <c r="C473" s="1" t="str">
        <f>IF(slip!D480&lt;&gt;"",slip!D480,"")</f>
        <v/>
      </c>
      <c r="D473" s="24" t="str">
        <f>IF(slip!E480&lt;&gt;"",slip!E480,"")</f>
        <v/>
      </c>
      <c r="E473" s="24" t="str">
        <f>IF(slip!F480&lt;&gt;"",slip!F480,"")</f>
        <v/>
      </c>
      <c r="F473" s="1" t="str">
        <f>IF(slip!G480&lt;&gt;"",slip!G480,"")</f>
        <v/>
      </c>
      <c r="G473" s="1" t="str">
        <f>IF(slip!H480&lt;&gt;"",slip!H480,"")</f>
        <v/>
      </c>
      <c r="H473" s="24" t="str">
        <f>IF(slip!I480&lt;&gt;"",slip!I480,"")</f>
        <v/>
      </c>
    </row>
    <row r="474" spans="1:8" x14ac:dyDescent="0.25">
      <c r="A474" s="1" t="str">
        <f>IF(slip!B481&lt;&gt;"",slip!A481,"")</f>
        <v/>
      </c>
      <c r="B474" s="1" t="str">
        <f>IF(slip!B481&lt;&gt;"",slip!B481,"")</f>
        <v/>
      </c>
      <c r="C474" s="1" t="str">
        <f>IF(slip!D481&lt;&gt;"",slip!D481,"")</f>
        <v/>
      </c>
      <c r="D474" s="24" t="str">
        <f>IF(slip!E481&lt;&gt;"",slip!E481,"")</f>
        <v/>
      </c>
      <c r="E474" s="24" t="str">
        <f>IF(slip!F481&lt;&gt;"",slip!F481,"")</f>
        <v/>
      </c>
      <c r="F474" s="1" t="str">
        <f>IF(slip!G481&lt;&gt;"",slip!G481,"")</f>
        <v/>
      </c>
      <c r="G474" s="1" t="str">
        <f>IF(slip!H481&lt;&gt;"",slip!H481,"")</f>
        <v/>
      </c>
      <c r="H474" s="24" t="str">
        <f>IF(slip!I481&lt;&gt;"",slip!I481,"")</f>
        <v/>
      </c>
    </row>
    <row r="475" spans="1:8" x14ac:dyDescent="0.25">
      <c r="A475" s="1" t="str">
        <f>IF(slip!B482&lt;&gt;"",slip!A482,"")</f>
        <v/>
      </c>
      <c r="B475" s="1" t="str">
        <f>IF(slip!B482&lt;&gt;"",slip!B482,"")</f>
        <v/>
      </c>
      <c r="C475" s="1" t="str">
        <f>IF(slip!D482&lt;&gt;"",slip!D482,"")</f>
        <v/>
      </c>
      <c r="D475" s="24" t="str">
        <f>IF(slip!E482&lt;&gt;"",slip!E482,"")</f>
        <v/>
      </c>
      <c r="E475" s="24" t="str">
        <f>IF(slip!F482&lt;&gt;"",slip!F482,"")</f>
        <v/>
      </c>
      <c r="F475" s="1" t="str">
        <f>IF(slip!G482&lt;&gt;"",slip!G482,"")</f>
        <v/>
      </c>
      <c r="G475" s="1" t="str">
        <f>IF(slip!H482&lt;&gt;"",slip!H482,"")</f>
        <v/>
      </c>
      <c r="H475" s="24" t="str">
        <f>IF(slip!I482&lt;&gt;"",slip!I482,"")</f>
        <v/>
      </c>
    </row>
    <row r="476" spans="1:8" x14ac:dyDescent="0.25">
      <c r="A476" s="1" t="str">
        <f>IF(slip!B483&lt;&gt;"",slip!A483,"")</f>
        <v/>
      </c>
      <c r="B476" s="1" t="str">
        <f>IF(slip!B483&lt;&gt;"",slip!B483,"")</f>
        <v/>
      </c>
      <c r="C476" s="1" t="str">
        <f>IF(slip!D483&lt;&gt;"",slip!D483,"")</f>
        <v/>
      </c>
      <c r="D476" s="24" t="str">
        <f>IF(slip!E483&lt;&gt;"",slip!E483,"")</f>
        <v/>
      </c>
      <c r="E476" s="24" t="str">
        <f>IF(slip!F483&lt;&gt;"",slip!F483,"")</f>
        <v/>
      </c>
      <c r="F476" s="1" t="str">
        <f>IF(slip!G483&lt;&gt;"",slip!G483,"")</f>
        <v/>
      </c>
      <c r="G476" s="1" t="str">
        <f>IF(slip!H483&lt;&gt;"",slip!H483,"")</f>
        <v/>
      </c>
      <c r="H476" s="24" t="str">
        <f>IF(slip!I483&lt;&gt;"",slip!I483,"")</f>
        <v/>
      </c>
    </row>
    <row r="477" spans="1:8" x14ac:dyDescent="0.25">
      <c r="A477" s="1" t="str">
        <f>IF(slip!B484&lt;&gt;"",slip!A484,"")</f>
        <v/>
      </c>
      <c r="B477" s="1" t="str">
        <f>IF(slip!B484&lt;&gt;"",slip!B484,"")</f>
        <v/>
      </c>
      <c r="C477" s="1" t="str">
        <f>IF(slip!D484&lt;&gt;"",slip!D484,"")</f>
        <v/>
      </c>
      <c r="D477" s="24" t="str">
        <f>IF(slip!E484&lt;&gt;"",slip!E484,"")</f>
        <v/>
      </c>
      <c r="E477" s="24" t="str">
        <f>IF(slip!F484&lt;&gt;"",slip!F484,"")</f>
        <v/>
      </c>
      <c r="F477" s="1" t="str">
        <f>IF(slip!G484&lt;&gt;"",slip!G484,"")</f>
        <v/>
      </c>
      <c r="G477" s="1" t="str">
        <f>IF(slip!H484&lt;&gt;"",slip!H484,"")</f>
        <v/>
      </c>
      <c r="H477" s="24" t="str">
        <f>IF(slip!I484&lt;&gt;"",slip!I484,"")</f>
        <v/>
      </c>
    </row>
    <row r="478" spans="1:8" x14ac:dyDescent="0.25">
      <c r="A478" s="1" t="str">
        <f>IF(slip!B485&lt;&gt;"",slip!A485,"")</f>
        <v/>
      </c>
      <c r="B478" s="1" t="str">
        <f>IF(slip!B485&lt;&gt;"",slip!B485,"")</f>
        <v/>
      </c>
      <c r="C478" s="1" t="str">
        <f>IF(slip!D485&lt;&gt;"",slip!D485,"")</f>
        <v/>
      </c>
      <c r="D478" s="24" t="str">
        <f>IF(slip!E485&lt;&gt;"",slip!E485,"")</f>
        <v/>
      </c>
      <c r="E478" s="24" t="str">
        <f>IF(slip!F485&lt;&gt;"",slip!F485,"")</f>
        <v/>
      </c>
      <c r="F478" s="1" t="str">
        <f>IF(slip!G485&lt;&gt;"",slip!G485,"")</f>
        <v/>
      </c>
      <c r="G478" s="1" t="str">
        <f>IF(slip!H485&lt;&gt;"",slip!H485,"")</f>
        <v/>
      </c>
      <c r="H478" s="24" t="str">
        <f>IF(slip!I485&lt;&gt;"",slip!I485,"")</f>
        <v/>
      </c>
    </row>
    <row r="479" spans="1:8" x14ac:dyDescent="0.25">
      <c r="A479" s="1" t="str">
        <f>IF(slip!B486&lt;&gt;"",slip!A486,"")</f>
        <v/>
      </c>
      <c r="B479" s="1" t="str">
        <f>IF(slip!B486&lt;&gt;"",slip!B486,"")</f>
        <v/>
      </c>
      <c r="C479" s="1" t="str">
        <f>IF(slip!D486&lt;&gt;"",slip!D486,"")</f>
        <v/>
      </c>
      <c r="D479" s="24" t="str">
        <f>IF(slip!E486&lt;&gt;"",slip!E486,"")</f>
        <v/>
      </c>
      <c r="E479" s="24" t="str">
        <f>IF(slip!F486&lt;&gt;"",slip!F486,"")</f>
        <v/>
      </c>
      <c r="F479" s="1" t="str">
        <f>IF(slip!G486&lt;&gt;"",slip!G486,"")</f>
        <v/>
      </c>
      <c r="G479" s="1" t="str">
        <f>IF(slip!H486&lt;&gt;"",slip!H486,"")</f>
        <v/>
      </c>
      <c r="H479" s="24" t="str">
        <f>IF(slip!I486&lt;&gt;"",slip!I486,"")</f>
        <v/>
      </c>
    </row>
    <row r="480" spans="1:8" x14ac:dyDescent="0.25">
      <c r="A480" s="1" t="str">
        <f>IF(slip!B487&lt;&gt;"",slip!A487,"")</f>
        <v/>
      </c>
      <c r="B480" s="1" t="str">
        <f>IF(slip!B487&lt;&gt;"",slip!B487,"")</f>
        <v/>
      </c>
      <c r="C480" s="1" t="str">
        <f>IF(slip!D487&lt;&gt;"",slip!D487,"")</f>
        <v/>
      </c>
      <c r="D480" s="24" t="str">
        <f>IF(slip!E487&lt;&gt;"",slip!E487,"")</f>
        <v/>
      </c>
      <c r="E480" s="24" t="str">
        <f>IF(slip!F487&lt;&gt;"",slip!F487,"")</f>
        <v/>
      </c>
      <c r="F480" s="1" t="str">
        <f>IF(slip!G487&lt;&gt;"",slip!G487,"")</f>
        <v/>
      </c>
      <c r="G480" s="1" t="str">
        <f>IF(slip!H487&lt;&gt;"",slip!H487,"")</f>
        <v/>
      </c>
      <c r="H480" s="24" t="str">
        <f>IF(slip!I487&lt;&gt;"",slip!I487,"")</f>
        <v/>
      </c>
    </row>
    <row r="481" spans="1:8" x14ac:dyDescent="0.25">
      <c r="A481" s="1" t="str">
        <f>IF(slip!B488&lt;&gt;"",slip!A488,"")</f>
        <v/>
      </c>
      <c r="B481" s="1" t="str">
        <f>IF(slip!B488&lt;&gt;"",slip!B488,"")</f>
        <v/>
      </c>
      <c r="C481" s="1" t="str">
        <f>IF(slip!D488&lt;&gt;"",slip!D488,"")</f>
        <v/>
      </c>
      <c r="D481" s="24" t="str">
        <f>IF(slip!E488&lt;&gt;"",slip!E488,"")</f>
        <v/>
      </c>
      <c r="E481" s="24" t="str">
        <f>IF(slip!F488&lt;&gt;"",slip!F488,"")</f>
        <v/>
      </c>
      <c r="F481" s="1" t="str">
        <f>IF(slip!G488&lt;&gt;"",slip!G488,"")</f>
        <v/>
      </c>
      <c r="G481" s="1" t="str">
        <f>IF(slip!H488&lt;&gt;"",slip!H488,"")</f>
        <v/>
      </c>
      <c r="H481" s="24" t="str">
        <f>IF(slip!I488&lt;&gt;"",slip!I488,"")</f>
        <v/>
      </c>
    </row>
    <row r="482" spans="1:8" x14ac:dyDescent="0.25">
      <c r="A482" s="1" t="str">
        <f>IF(slip!B489&lt;&gt;"",slip!A489,"")</f>
        <v/>
      </c>
      <c r="B482" s="1" t="str">
        <f>IF(slip!B489&lt;&gt;"",slip!B489,"")</f>
        <v/>
      </c>
      <c r="C482" s="1" t="str">
        <f>IF(slip!D489&lt;&gt;"",slip!D489,"")</f>
        <v/>
      </c>
      <c r="D482" s="24" t="str">
        <f>IF(slip!E489&lt;&gt;"",slip!E489,"")</f>
        <v/>
      </c>
      <c r="E482" s="24" t="str">
        <f>IF(slip!F489&lt;&gt;"",slip!F489,"")</f>
        <v/>
      </c>
      <c r="F482" s="1" t="str">
        <f>IF(slip!G489&lt;&gt;"",slip!G489,"")</f>
        <v/>
      </c>
      <c r="G482" s="1" t="str">
        <f>IF(slip!H489&lt;&gt;"",slip!H489,"")</f>
        <v/>
      </c>
      <c r="H482" s="24" t="str">
        <f>IF(slip!I489&lt;&gt;"",slip!I489,"")</f>
        <v/>
      </c>
    </row>
    <row r="483" spans="1:8" x14ac:dyDescent="0.25">
      <c r="A483" s="1" t="str">
        <f>IF(slip!B490&lt;&gt;"",slip!A490,"")</f>
        <v/>
      </c>
      <c r="B483" s="1" t="str">
        <f>IF(slip!B490&lt;&gt;"",slip!B490,"")</f>
        <v/>
      </c>
      <c r="C483" s="1" t="str">
        <f>IF(slip!D490&lt;&gt;"",slip!D490,"")</f>
        <v/>
      </c>
      <c r="D483" s="24" t="str">
        <f>IF(slip!E490&lt;&gt;"",slip!E490,"")</f>
        <v/>
      </c>
      <c r="E483" s="24" t="str">
        <f>IF(slip!F490&lt;&gt;"",slip!F490,"")</f>
        <v/>
      </c>
      <c r="F483" s="1" t="str">
        <f>IF(slip!G490&lt;&gt;"",slip!G490,"")</f>
        <v/>
      </c>
      <c r="G483" s="1" t="str">
        <f>IF(slip!H490&lt;&gt;"",slip!H490,"")</f>
        <v/>
      </c>
      <c r="H483" s="24" t="str">
        <f>IF(slip!I490&lt;&gt;"",slip!I490,"")</f>
        <v/>
      </c>
    </row>
    <row r="484" spans="1:8" x14ac:dyDescent="0.25">
      <c r="A484" s="1" t="str">
        <f>IF(slip!B491&lt;&gt;"",slip!A491,"")</f>
        <v/>
      </c>
      <c r="B484" s="1" t="str">
        <f>IF(slip!B491&lt;&gt;"",slip!B491,"")</f>
        <v/>
      </c>
      <c r="C484" s="1" t="str">
        <f>IF(slip!D491&lt;&gt;"",slip!D491,"")</f>
        <v/>
      </c>
      <c r="D484" s="24" t="str">
        <f>IF(slip!E491&lt;&gt;"",slip!E491,"")</f>
        <v/>
      </c>
      <c r="E484" s="24" t="str">
        <f>IF(slip!F491&lt;&gt;"",slip!F491,"")</f>
        <v/>
      </c>
      <c r="F484" s="1" t="str">
        <f>IF(slip!G491&lt;&gt;"",slip!G491,"")</f>
        <v/>
      </c>
      <c r="G484" s="1" t="str">
        <f>IF(slip!H491&lt;&gt;"",slip!H491,"")</f>
        <v/>
      </c>
      <c r="H484" s="24" t="str">
        <f>IF(slip!I491&lt;&gt;"",slip!I491,"")</f>
        <v/>
      </c>
    </row>
    <row r="485" spans="1:8" x14ac:dyDescent="0.25">
      <c r="A485" s="1" t="str">
        <f>IF(slip!B492&lt;&gt;"",slip!A492,"")</f>
        <v/>
      </c>
      <c r="B485" s="1" t="str">
        <f>IF(slip!B492&lt;&gt;"",slip!B492,"")</f>
        <v/>
      </c>
      <c r="C485" s="1" t="str">
        <f>IF(slip!D492&lt;&gt;"",slip!D492,"")</f>
        <v/>
      </c>
      <c r="D485" s="24" t="str">
        <f>IF(slip!E492&lt;&gt;"",slip!E492,"")</f>
        <v/>
      </c>
      <c r="E485" s="24" t="str">
        <f>IF(slip!F492&lt;&gt;"",slip!F492,"")</f>
        <v/>
      </c>
      <c r="F485" s="1" t="str">
        <f>IF(slip!G492&lt;&gt;"",slip!G492,"")</f>
        <v/>
      </c>
      <c r="G485" s="1" t="str">
        <f>IF(slip!H492&lt;&gt;"",slip!H492,"")</f>
        <v/>
      </c>
      <c r="H485" s="24" t="str">
        <f>IF(slip!I492&lt;&gt;"",slip!I492,"")</f>
        <v/>
      </c>
    </row>
    <row r="486" spans="1:8" x14ac:dyDescent="0.25">
      <c r="A486" s="1" t="str">
        <f>IF(slip!B493&lt;&gt;"",slip!A493,"")</f>
        <v/>
      </c>
      <c r="B486" s="1" t="str">
        <f>IF(slip!B493&lt;&gt;"",slip!B493,"")</f>
        <v/>
      </c>
      <c r="C486" s="1" t="str">
        <f>IF(slip!D493&lt;&gt;"",slip!D493,"")</f>
        <v/>
      </c>
      <c r="D486" s="24" t="str">
        <f>IF(slip!E493&lt;&gt;"",slip!E493,"")</f>
        <v/>
      </c>
      <c r="E486" s="24" t="str">
        <f>IF(slip!F493&lt;&gt;"",slip!F493,"")</f>
        <v/>
      </c>
      <c r="F486" s="1" t="str">
        <f>IF(slip!G493&lt;&gt;"",slip!G493,"")</f>
        <v/>
      </c>
      <c r="G486" s="1" t="str">
        <f>IF(slip!H493&lt;&gt;"",slip!H493,"")</f>
        <v/>
      </c>
      <c r="H486" s="24" t="str">
        <f>IF(slip!I493&lt;&gt;"",slip!I493,"")</f>
        <v/>
      </c>
    </row>
    <row r="487" spans="1:8" x14ac:dyDescent="0.25">
      <c r="A487" s="1" t="str">
        <f>IF(slip!B494&lt;&gt;"",slip!A494,"")</f>
        <v/>
      </c>
      <c r="B487" s="1" t="str">
        <f>IF(slip!B494&lt;&gt;"",slip!B494,"")</f>
        <v/>
      </c>
      <c r="C487" s="1" t="str">
        <f>IF(slip!D494&lt;&gt;"",slip!D494,"")</f>
        <v/>
      </c>
      <c r="D487" s="24" t="str">
        <f>IF(slip!E494&lt;&gt;"",slip!E494,"")</f>
        <v/>
      </c>
      <c r="E487" s="24" t="str">
        <f>IF(slip!F494&lt;&gt;"",slip!F494,"")</f>
        <v/>
      </c>
      <c r="F487" s="1" t="str">
        <f>IF(slip!G494&lt;&gt;"",slip!G494,"")</f>
        <v/>
      </c>
      <c r="G487" s="1" t="str">
        <f>IF(slip!H494&lt;&gt;"",slip!H494,"")</f>
        <v/>
      </c>
      <c r="H487" s="24" t="str">
        <f>IF(slip!I494&lt;&gt;"",slip!I494,"")</f>
        <v/>
      </c>
    </row>
    <row r="488" spans="1:8" x14ac:dyDescent="0.25">
      <c r="A488" s="1" t="str">
        <f>IF(slip!B495&lt;&gt;"",slip!A495,"")</f>
        <v/>
      </c>
      <c r="B488" s="1" t="str">
        <f>IF(slip!B495&lt;&gt;"",slip!B495,"")</f>
        <v/>
      </c>
      <c r="C488" s="1" t="str">
        <f>IF(slip!D495&lt;&gt;"",slip!D495,"")</f>
        <v/>
      </c>
      <c r="D488" s="24" t="str">
        <f>IF(slip!E495&lt;&gt;"",slip!E495,"")</f>
        <v/>
      </c>
      <c r="E488" s="24" t="str">
        <f>IF(slip!F495&lt;&gt;"",slip!F495,"")</f>
        <v/>
      </c>
      <c r="F488" s="1" t="str">
        <f>IF(slip!G495&lt;&gt;"",slip!G495,"")</f>
        <v/>
      </c>
      <c r="G488" s="1" t="str">
        <f>IF(slip!H495&lt;&gt;"",slip!H495,"")</f>
        <v/>
      </c>
      <c r="H488" s="24" t="str">
        <f>IF(slip!I495&lt;&gt;"",slip!I495,"")</f>
        <v/>
      </c>
    </row>
    <row r="489" spans="1:8" x14ac:dyDescent="0.25">
      <c r="A489" s="1" t="str">
        <f>IF(slip!B496&lt;&gt;"",slip!A496,"")</f>
        <v/>
      </c>
      <c r="B489" s="1" t="str">
        <f>IF(slip!B496&lt;&gt;"",slip!B496,"")</f>
        <v/>
      </c>
      <c r="C489" s="1" t="str">
        <f>IF(slip!D496&lt;&gt;"",slip!D496,"")</f>
        <v/>
      </c>
      <c r="D489" s="24" t="str">
        <f>IF(slip!E496&lt;&gt;"",slip!E496,"")</f>
        <v/>
      </c>
      <c r="E489" s="24" t="str">
        <f>IF(slip!F496&lt;&gt;"",slip!F496,"")</f>
        <v/>
      </c>
      <c r="F489" s="1" t="str">
        <f>IF(slip!G496&lt;&gt;"",slip!G496,"")</f>
        <v/>
      </c>
      <c r="G489" s="1" t="str">
        <f>IF(slip!H496&lt;&gt;"",slip!H496,"")</f>
        <v/>
      </c>
      <c r="H489" s="24" t="str">
        <f>IF(slip!I496&lt;&gt;"",slip!I496,"")</f>
        <v/>
      </c>
    </row>
    <row r="490" spans="1:8" x14ac:dyDescent="0.25">
      <c r="A490" s="1" t="str">
        <f>IF(slip!B497&lt;&gt;"",slip!A497,"")</f>
        <v/>
      </c>
      <c r="B490" s="1" t="str">
        <f>IF(slip!B497&lt;&gt;"",slip!B497,"")</f>
        <v/>
      </c>
      <c r="C490" s="1" t="str">
        <f>IF(slip!D497&lt;&gt;"",slip!D497,"")</f>
        <v/>
      </c>
      <c r="D490" s="24" t="str">
        <f>IF(slip!E497&lt;&gt;"",slip!E497,"")</f>
        <v/>
      </c>
      <c r="E490" s="24" t="str">
        <f>IF(slip!F497&lt;&gt;"",slip!F497,"")</f>
        <v/>
      </c>
      <c r="F490" s="1" t="str">
        <f>IF(slip!G497&lt;&gt;"",slip!G497,"")</f>
        <v/>
      </c>
      <c r="G490" s="1" t="str">
        <f>IF(slip!H497&lt;&gt;"",slip!H497,"")</f>
        <v/>
      </c>
      <c r="H490" s="24" t="str">
        <f>IF(slip!I497&lt;&gt;"",slip!I497,"")</f>
        <v/>
      </c>
    </row>
    <row r="491" spans="1:8" x14ac:dyDescent="0.25">
      <c r="A491" s="1" t="str">
        <f>IF(slip!B498&lt;&gt;"",slip!A498,"")</f>
        <v/>
      </c>
      <c r="B491" s="1" t="str">
        <f>IF(slip!B498&lt;&gt;"",slip!B498,"")</f>
        <v/>
      </c>
      <c r="C491" s="1" t="str">
        <f>IF(slip!D498&lt;&gt;"",slip!D498,"")</f>
        <v/>
      </c>
      <c r="D491" s="24" t="str">
        <f>IF(slip!E498&lt;&gt;"",slip!E498,"")</f>
        <v/>
      </c>
      <c r="E491" s="24" t="str">
        <f>IF(slip!F498&lt;&gt;"",slip!F498,"")</f>
        <v/>
      </c>
      <c r="F491" s="1" t="str">
        <f>IF(slip!G498&lt;&gt;"",slip!G498,"")</f>
        <v/>
      </c>
      <c r="G491" s="1" t="str">
        <f>IF(slip!H498&lt;&gt;"",slip!H498,"")</f>
        <v/>
      </c>
      <c r="H491" s="24" t="str">
        <f>IF(slip!I498&lt;&gt;"",slip!I498,"")</f>
        <v/>
      </c>
    </row>
    <row r="492" spans="1:8" x14ac:dyDescent="0.25">
      <c r="A492" s="1" t="str">
        <f>IF(slip!B499&lt;&gt;"",slip!A499,"")</f>
        <v/>
      </c>
      <c r="B492" s="1" t="str">
        <f>IF(slip!B499&lt;&gt;"",slip!B499,"")</f>
        <v/>
      </c>
      <c r="C492" s="1" t="str">
        <f>IF(slip!D499&lt;&gt;"",slip!D499,"")</f>
        <v/>
      </c>
      <c r="D492" s="24" t="str">
        <f>IF(slip!E499&lt;&gt;"",slip!E499,"")</f>
        <v/>
      </c>
      <c r="E492" s="24" t="str">
        <f>IF(slip!F499&lt;&gt;"",slip!F499,"")</f>
        <v/>
      </c>
      <c r="F492" s="1" t="str">
        <f>IF(slip!G499&lt;&gt;"",slip!G499,"")</f>
        <v/>
      </c>
      <c r="G492" s="1" t="str">
        <f>IF(slip!H499&lt;&gt;"",slip!H499,"")</f>
        <v/>
      </c>
      <c r="H492" s="24" t="str">
        <f>IF(slip!I499&lt;&gt;"",slip!I499,"")</f>
        <v/>
      </c>
    </row>
    <row r="493" spans="1:8" x14ac:dyDescent="0.25">
      <c r="A493" s="1" t="str">
        <f>IF(slip!B500&lt;&gt;"",slip!A500,"")</f>
        <v/>
      </c>
      <c r="B493" s="1" t="str">
        <f>IF(slip!B500&lt;&gt;"",slip!B500,"")</f>
        <v/>
      </c>
      <c r="C493" s="1" t="str">
        <f>IF(slip!D500&lt;&gt;"",slip!D500,"")</f>
        <v/>
      </c>
      <c r="D493" s="24" t="str">
        <f>IF(slip!E500&lt;&gt;"",slip!E500,"")</f>
        <v/>
      </c>
      <c r="E493" s="24" t="str">
        <f>IF(slip!F500&lt;&gt;"",slip!F500,"")</f>
        <v/>
      </c>
      <c r="F493" s="1" t="str">
        <f>IF(slip!G500&lt;&gt;"",slip!G500,"")</f>
        <v/>
      </c>
      <c r="G493" s="1" t="str">
        <f>IF(slip!H500&lt;&gt;"",slip!H500,"")</f>
        <v/>
      </c>
      <c r="H493" s="24" t="str">
        <f>IF(slip!I500&lt;&gt;"",slip!I500,"")</f>
        <v/>
      </c>
    </row>
    <row r="494" spans="1:8" x14ac:dyDescent="0.25">
      <c r="A494" s="1" t="str">
        <f>IF(slip!B501&lt;&gt;"",slip!A501,"")</f>
        <v/>
      </c>
      <c r="B494" s="1" t="str">
        <f>IF(slip!B501&lt;&gt;"",slip!B501,"")</f>
        <v/>
      </c>
      <c r="C494" s="1" t="str">
        <f>IF(slip!D501&lt;&gt;"",slip!D501,"")</f>
        <v/>
      </c>
      <c r="D494" s="24" t="str">
        <f>IF(slip!E501&lt;&gt;"",slip!E501,"")</f>
        <v/>
      </c>
      <c r="E494" s="24" t="str">
        <f>IF(slip!F501&lt;&gt;"",slip!F501,"")</f>
        <v/>
      </c>
      <c r="F494" s="1" t="str">
        <f>IF(slip!G501&lt;&gt;"",slip!G501,"")</f>
        <v/>
      </c>
      <c r="G494" s="1" t="str">
        <f>IF(slip!H501&lt;&gt;"",slip!H501,"")</f>
        <v/>
      </c>
      <c r="H494" s="24" t="str">
        <f>IF(slip!I501&lt;&gt;"",slip!I501,"")</f>
        <v/>
      </c>
    </row>
    <row r="495" spans="1:8" x14ac:dyDescent="0.25">
      <c r="A495" s="1" t="str">
        <f>IF(slip!B502&lt;&gt;"",slip!A502,"")</f>
        <v/>
      </c>
      <c r="B495" s="1" t="str">
        <f>IF(slip!B502&lt;&gt;"",slip!B502,"")</f>
        <v/>
      </c>
      <c r="C495" s="1" t="str">
        <f>IF(slip!D502&lt;&gt;"",slip!D502,"")</f>
        <v/>
      </c>
      <c r="D495" s="24" t="str">
        <f>IF(slip!E502&lt;&gt;"",slip!E502,"")</f>
        <v/>
      </c>
      <c r="E495" s="24" t="str">
        <f>IF(slip!F502&lt;&gt;"",slip!F502,"")</f>
        <v/>
      </c>
      <c r="F495" s="1" t="str">
        <f>IF(slip!G502&lt;&gt;"",slip!G502,"")</f>
        <v/>
      </c>
      <c r="G495" s="1" t="str">
        <f>IF(slip!H502&lt;&gt;"",slip!H502,"")</f>
        <v/>
      </c>
      <c r="H495" s="24" t="str">
        <f>IF(slip!I502&lt;&gt;"",slip!I502,"")</f>
        <v/>
      </c>
    </row>
    <row r="496" spans="1:8" x14ac:dyDescent="0.25">
      <c r="A496" s="1" t="str">
        <f>IF(slip!B503&lt;&gt;"",slip!A503,"")</f>
        <v/>
      </c>
      <c r="B496" s="1" t="str">
        <f>IF(slip!B503&lt;&gt;"",slip!B503,"")</f>
        <v/>
      </c>
      <c r="C496" s="1" t="str">
        <f>IF(slip!D503&lt;&gt;"",slip!D503,"")</f>
        <v/>
      </c>
      <c r="D496" s="24" t="str">
        <f>IF(slip!E503&lt;&gt;"",slip!E503,"")</f>
        <v/>
      </c>
      <c r="E496" s="24" t="str">
        <f>IF(slip!F503&lt;&gt;"",slip!F503,"")</f>
        <v/>
      </c>
      <c r="F496" s="1" t="str">
        <f>IF(slip!G503&lt;&gt;"",slip!G503,"")</f>
        <v/>
      </c>
      <c r="G496" s="1" t="str">
        <f>IF(slip!H503&lt;&gt;"",slip!H503,"")</f>
        <v/>
      </c>
      <c r="H496" s="24" t="str">
        <f>IF(slip!I503&lt;&gt;"",slip!I503,"")</f>
        <v/>
      </c>
    </row>
    <row r="497" spans="1:8" x14ac:dyDescent="0.25">
      <c r="A497" s="1" t="str">
        <f>IF(slip!B504&lt;&gt;"",slip!A504,"")</f>
        <v/>
      </c>
      <c r="B497" s="1" t="str">
        <f>IF(slip!B504&lt;&gt;"",slip!B504,"")</f>
        <v/>
      </c>
      <c r="C497" s="1" t="str">
        <f>IF(slip!D504&lt;&gt;"",slip!D504,"")</f>
        <v/>
      </c>
      <c r="D497" s="24" t="str">
        <f>IF(slip!E504&lt;&gt;"",slip!E504,"")</f>
        <v/>
      </c>
      <c r="E497" s="24" t="str">
        <f>IF(slip!F504&lt;&gt;"",slip!F504,"")</f>
        <v/>
      </c>
      <c r="F497" s="1" t="str">
        <f>IF(slip!G504&lt;&gt;"",slip!G504,"")</f>
        <v/>
      </c>
      <c r="G497" s="1" t="str">
        <f>IF(slip!H504&lt;&gt;"",slip!H504,"")</f>
        <v/>
      </c>
      <c r="H497" s="24" t="str">
        <f>IF(slip!I504&lt;&gt;"",slip!I504,"")</f>
        <v/>
      </c>
    </row>
    <row r="498" spans="1:8" x14ac:dyDescent="0.25">
      <c r="A498" s="1" t="str">
        <f>IF(slip!B505&lt;&gt;"",slip!A505,"")</f>
        <v/>
      </c>
      <c r="B498" s="1" t="str">
        <f>IF(slip!B505&lt;&gt;"",slip!B505,"")</f>
        <v/>
      </c>
      <c r="C498" s="1" t="str">
        <f>IF(slip!D505&lt;&gt;"",slip!D505,"")</f>
        <v/>
      </c>
      <c r="D498" s="24" t="str">
        <f>IF(slip!E505&lt;&gt;"",slip!E505,"")</f>
        <v/>
      </c>
      <c r="E498" s="24" t="str">
        <f>IF(slip!F505&lt;&gt;"",slip!F505,"")</f>
        <v/>
      </c>
      <c r="F498" s="1" t="str">
        <f>IF(slip!G505&lt;&gt;"",slip!G505,"")</f>
        <v/>
      </c>
      <c r="G498" s="1" t="str">
        <f>IF(slip!H505&lt;&gt;"",slip!H505,"")</f>
        <v/>
      </c>
      <c r="H498" s="24" t="str">
        <f>IF(slip!I505&lt;&gt;"",slip!I505,"")</f>
        <v/>
      </c>
    </row>
    <row r="499" spans="1:8" x14ac:dyDescent="0.25">
      <c r="A499" s="1" t="str">
        <f>IF(slip!B506&lt;&gt;"",slip!A506,"")</f>
        <v/>
      </c>
      <c r="B499" s="1" t="str">
        <f>IF(slip!B506&lt;&gt;"",slip!B506,"")</f>
        <v/>
      </c>
      <c r="C499" s="1" t="str">
        <f>IF(slip!D506&lt;&gt;"",slip!D506,"")</f>
        <v/>
      </c>
      <c r="D499" s="24" t="str">
        <f>IF(slip!E506&lt;&gt;"",slip!E506,"")</f>
        <v/>
      </c>
      <c r="E499" s="24" t="str">
        <f>IF(slip!F506&lt;&gt;"",slip!F506,"")</f>
        <v/>
      </c>
      <c r="F499" s="1" t="str">
        <f>IF(slip!G506&lt;&gt;"",slip!G506,"")</f>
        <v/>
      </c>
      <c r="G499" s="1" t="str">
        <f>IF(slip!H506&lt;&gt;"",slip!H506,"")</f>
        <v/>
      </c>
      <c r="H499" s="24" t="str">
        <f>IF(slip!I506&lt;&gt;"",slip!I506,"")</f>
        <v/>
      </c>
    </row>
    <row r="500" spans="1:8" x14ac:dyDescent="0.25">
      <c r="A500" s="1" t="str">
        <f>IF(slip!B507&lt;&gt;"",slip!A507,"")</f>
        <v/>
      </c>
      <c r="B500" s="1" t="str">
        <f>IF(slip!B507&lt;&gt;"",slip!B507,"")</f>
        <v/>
      </c>
      <c r="C500" s="1" t="str">
        <f>IF(slip!D507&lt;&gt;"",slip!D507,"")</f>
        <v/>
      </c>
      <c r="D500" s="24" t="str">
        <f>IF(slip!E507&lt;&gt;"",slip!E507,"")</f>
        <v/>
      </c>
      <c r="E500" s="24" t="str">
        <f>IF(slip!F507&lt;&gt;"",slip!F507,"")</f>
        <v/>
      </c>
      <c r="F500" s="1" t="str">
        <f>IF(slip!G507&lt;&gt;"",slip!G507,"")</f>
        <v/>
      </c>
      <c r="G500" s="1" t="str">
        <f>IF(slip!H507&lt;&gt;"",slip!H507,"")</f>
        <v/>
      </c>
      <c r="H500" s="24" t="str">
        <f>IF(slip!I507&lt;&gt;"",slip!I507,"")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claim</vt:lpstr>
      <vt:lpstr>supply</vt:lpstr>
      <vt:lpstr>exp</vt:lpstr>
      <vt:lpstr>slip</vt:lpstr>
      <vt:lpstr>private</vt:lpstr>
      <vt:lpstr>supply_iacs1</vt:lpstr>
      <vt:lpstr>exp_iacs2</vt:lpstr>
      <vt:lpstr>slip_iacs6</vt:lpstr>
      <vt:lpstr>spisak_dostavchici</vt:lpstr>
      <vt:lpstr>spisak_razhodi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atanasva</dc:creator>
  <cp:lastModifiedBy>Mariana Silvieva Tsvetanova</cp:lastModifiedBy>
  <cp:lastPrinted>2016-03-15T06:58:29Z</cp:lastPrinted>
  <dcterms:created xsi:type="dcterms:W3CDTF">2015-10-14T06:28:07Z</dcterms:created>
  <dcterms:modified xsi:type="dcterms:W3CDTF">2025-01-23T12:47:14Z</dcterms:modified>
</cp:coreProperties>
</file>