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19320" windowHeight="7995"/>
  </bookViews>
  <sheets>
    <sheet name="Sheet1" sheetId="1" r:id="rId1"/>
    <sheet name="Sheet2" sheetId="2" r:id="rId2"/>
    <sheet name="Sheet3" sheetId="3" r:id="rId3"/>
  </sheets>
  <definedNames>
    <definedName name="Мярка">Sheet2!$A$2:$A$7</definedName>
  </definedNames>
  <calcPr calcId="145621"/>
</workbook>
</file>

<file path=xl/calcChain.xml><?xml version="1.0" encoding="utf-8"?>
<calcChain xmlns="http://schemas.openxmlformats.org/spreadsheetml/2006/main">
  <c r="F150" i="1" l="1"/>
  <c r="F155" i="1" l="1"/>
  <c r="F154" i="1"/>
  <c r="F153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18" i="1"/>
  <c r="F110" i="1"/>
  <c r="F113" i="1"/>
  <c r="F107" i="1"/>
  <c r="F99" i="1"/>
  <c r="F102" i="1"/>
  <c r="F96" i="1"/>
  <c r="F91" i="1"/>
  <c r="F94" i="1" s="1"/>
  <c r="F86" i="1"/>
  <c r="F89" i="1" s="1"/>
  <c r="F72" i="1"/>
  <c r="F75" i="1"/>
  <c r="F78" i="1"/>
  <c r="F81" i="1"/>
  <c r="F69" i="1"/>
  <c r="F58" i="1"/>
  <c r="F61" i="1"/>
  <c r="F64" i="1"/>
  <c r="F55" i="1"/>
  <c r="F41" i="1"/>
  <c r="F44" i="1"/>
  <c r="F47" i="1"/>
  <c r="F50" i="1"/>
  <c r="F38" i="1"/>
  <c r="F33" i="1"/>
  <c r="F30" i="1"/>
  <c r="F10" i="1"/>
  <c r="F13" i="1"/>
  <c r="F16" i="1"/>
  <c r="F19" i="1"/>
  <c r="F22" i="1"/>
  <c r="F25" i="1"/>
  <c r="F7" i="1"/>
  <c r="F67" i="1" l="1"/>
  <c r="F36" i="1"/>
  <c r="F105" i="1"/>
  <c r="F53" i="1"/>
  <c r="F116" i="1"/>
  <c r="F151" i="1"/>
  <c r="F84" i="1"/>
  <c r="F156" i="1"/>
  <c r="F28" i="1"/>
  <c r="F157" i="1" l="1"/>
  <c r="F158" i="1" s="1"/>
  <c r="F159" i="1" l="1"/>
</calcChain>
</file>

<file path=xl/comments1.xml><?xml version="1.0" encoding="utf-8"?>
<comments xmlns="http://schemas.openxmlformats.org/spreadsheetml/2006/main">
  <authors>
    <author>f1</author>
  </authors>
  <commentList>
    <comment ref="A155" authorId="0">
      <text>
        <r>
          <rPr>
            <b/>
            <sz val="9"/>
            <color indexed="81"/>
            <rFont val="Tahoma"/>
            <family val="2"/>
            <charset val="204"/>
          </rPr>
          <t>f1:</t>
        </r>
        <r>
          <rPr>
            <sz val="9"/>
            <color indexed="81"/>
            <rFont val="Tahoma"/>
            <family val="2"/>
            <charset val="204"/>
          </rPr>
          <t xml:space="preserve">
Добавяйте редове между ред 65 и ред n! 
</t>
        </r>
      </text>
    </comment>
    <comment ref="F159" authorId="0">
      <text>
        <r>
          <rPr>
            <b/>
            <sz val="9"/>
            <color indexed="81"/>
            <rFont val="Tahoma"/>
            <family val="2"/>
            <charset val="204"/>
          </rPr>
          <t>f1:</t>
        </r>
        <r>
          <rPr>
            <sz val="9"/>
            <color indexed="81"/>
            <rFont val="Tahoma"/>
            <family val="2"/>
            <charset val="204"/>
          </rPr>
          <t xml:space="preserve">
Тази сума трябва да съответства на стойността, за която се кандидатства за този обект от Таблицата за допустими инвестиции към заявлението
</t>
        </r>
      </text>
    </comment>
  </commentList>
</comments>
</file>

<file path=xl/sharedStrings.xml><?xml version="1.0" encoding="utf-8"?>
<sst xmlns="http://schemas.openxmlformats.org/spreadsheetml/2006/main" count="261" uniqueCount="197">
  <si>
    <t>№</t>
  </si>
  <si>
    <t>Вид</t>
  </si>
  <si>
    <t>Количество</t>
  </si>
  <si>
    <t>Мярка</t>
  </si>
  <si>
    <t>Еденична цена</t>
  </si>
  <si>
    <t>Стойност</t>
  </si>
  <si>
    <t>I</t>
  </si>
  <si>
    <t>Разгъната застроена площ на обекта  …………….. (РЗП - в кв. м)</t>
  </si>
  <si>
    <t>Обект ……………..</t>
  </si>
  <si>
    <t>Част 1. Конструкции</t>
  </si>
  <si>
    <t>Кофраж</t>
  </si>
  <si>
    <t>кв.м</t>
  </si>
  <si>
    <t>Бетонови работи</t>
  </si>
  <si>
    <t>куб.м</t>
  </si>
  <si>
    <t>Почистване, полагане и монтаж на каменна зидария</t>
  </si>
  <si>
    <t xml:space="preserve">Почистване, полагане и монтаж на тухлена зидария </t>
  </si>
  <si>
    <t>Почистване, полагане и монтаж на зидария газобетонни блокчета</t>
  </si>
  <si>
    <t>Армировъчни работи (стомана)</t>
  </si>
  <si>
    <t>Част 2. Вертикална планировка</t>
  </si>
  <si>
    <t>Вертикална планировка с площадкови мрежи</t>
  </si>
  <si>
    <t>Вертикална планировка без площадкови мрежи</t>
  </si>
  <si>
    <t xml:space="preserve">Вътрешни изкопни работи </t>
  </si>
  <si>
    <t>Дървен материал</t>
  </si>
  <si>
    <t>Количествено - стойностна сметка</t>
  </si>
  <si>
    <t>Част 3. Покривни работи</t>
  </si>
  <si>
    <t>Покривна конструкция Керемиди</t>
  </si>
  <si>
    <t xml:space="preserve">Покривна конструкция </t>
  </si>
  <si>
    <t>Покривно водоотвеждане</t>
  </si>
  <si>
    <t>м</t>
  </si>
  <si>
    <t>Гръмоотводен прът</t>
  </si>
  <si>
    <t>бр.</t>
  </si>
  <si>
    <t>Мълниезащитна инсталация</t>
  </si>
  <si>
    <t>Фасадни работи</t>
  </si>
  <si>
    <t>Доставка и монтаж на алуминиева дограма</t>
  </si>
  <si>
    <t>Доставка и монтаж на PVC дограма</t>
  </si>
  <si>
    <t>Доставка и монтаж на дървена дограма</t>
  </si>
  <si>
    <t>Част 4. Фасада</t>
  </si>
  <si>
    <t>Част 5. Интериорни работи</t>
  </si>
  <si>
    <t>Мазилка</t>
  </si>
  <si>
    <t>Сваляне на стара мазилка</t>
  </si>
  <si>
    <t>Шпакловка</t>
  </si>
  <si>
    <t>Дървен под</t>
  </si>
  <si>
    <t>Подови настилки</t>
  </si>
  <si>
    <t>Боядисване</t>
  </si>
  <si>
    <t>Грундиране</t>
  </si>
  <si>
    <t>Част 6. ВиК</t>
  </si>
  <si>
    <t>Вътрешни ВиК</t>
  </si>
  <si>
    <t>Част 8. Сграда - строителни работи</t>
  </si>
  <si>
    <t>Част 7. Електро</t>
  </si>
  <si>
    <t>Вътрешни ел. инсталации</t>
  </si>
  <si>
    <t>Част 9. Направа ограда</t>
  </si>
  <si>
    <t>Плътна масивна ограда</t>
  </si>
  <si>
    <t>Ажурна ограда</t>
  </si>
  <si>
    <t>Телена ограда</t>
  </si>
  <si>
    <t>л.м</t>
  </si>
  <si>
    <t>Част 10. Сграда - оборудване</t>
  </si>
  <si>
    <t xml:space="preserve">Стенопис </t>
  </si>
  <si>
    <t>Реставрация на иконостас</t>
  </si>
  <si>
    <t>Иконостас изработен от липа + монтаж</t>
  </si>
  <si>
    <t>Иконостас изработен от МДФ + монтаж</t>
  </si>
  <si>
    <t>Трон МДФ</t>
  </si>
  <si>
    <t>Трон липа</t>
  </si>
  <si>
    <t>Певница, масив дърворезба</t>
  </si>
  <si>
    <t>Аналой,масив дърворезба</t>
  </si>
  <si>
    <t>Свети престол, изработен от дърво, месинг, дърво</t>
  </si>
  <si>
    <t>Седмокандилник (изработен от бронз)</t>
  </si>
  <si>
    <t>Дарохранителница (изработена от бронз)</t>
  </si>
  <si>
    <t>Напрестолен свещник - единичен</t>
  </si>
  <si>
    <t>Напрестолен кръст - лежащ</t>
  </si>
  <si>
    <t xml:space="preserve">Полилей алуминиев </t>
  </si>
  <si>
    <t>Полилей бронзов</t>
  </si>
  <si>
    <t>Кандила</t>
  </si>
  <si>
    <t>Бродирано облечение за свети престол</t>
  </si>
  <si>
    <t>Проскинитарий (масив)</t>
  </si>
  <si>
    <t>Икони рисувани царски ред</t>
  </si>
  <si>
    <t>Икони рисувани апостолски ред</t>
  </si>
  <si>
    <t>Камбани</t>
  </si>
  <si>
    <t>Кандило - настолно</t>
  </si>
  <si>
    <t>Евангелие - обков</t>
  </si>
  <si>
    <t>Свещник - пясъчен (алуминиев)</t>
  </si>
  <si>
    <t>Свещници (бронзова отливка) с 1 свещ</t>
  </si>
  <si>
    <t>Свещници (бронзова отливка) с 13 свещи</t>
  </si>
  <si>
    <t>Свещници (бронзова отливка) с 23 свещи двуредов</t>
  </si>
  <si>
    <t>Свещници (бронзова отливка) с 28 свещи двуредов</t>
  </si>
  <si>
    <t>Купел за свето кръщение</t>
  </si>
  <si>
    <t>за брой крушка</t>
  </si>
  <si>
    <t>Част 11. Други</t>
  </si>
  <si>
    <t>Общо част 1. Конструкции</t>
  </si>
  <si>
    <t>Общо част 2.  Вертикална планировка</t>
  </si>
  <si>
    <t>Общо част 3. Покривни работи</t>
  </si>
  <si>
    <t>Общо част 4. Фасада</t>
  </si>
  <si>
    <t>Общо част 5. Интериорни работи</t>
  </si>
  <si>
    <t>Общо част 6. ВиК</t>
  </si>
  <si>
    <t>Общо част 7. Електро</t>
  </si>
  <si>
    <t>Общо част 8. Сграда - строителни работи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</si>
  <si>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</si>
  <si>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</si>
  <si>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</si>
  <si>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</si>
  <si>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</si>
  <si>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</si>
  <si>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</si>
  <si>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</si>
  <si>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</si>
  <si>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</si>
  <si>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Общо част 9. Направа ограда</t>
  </si>
  <si>
    <t>Общо част 10. Сграда - оборудване</t>
  </si>
  <si>
    <t>Общо част 11. Други</t>
  </si>
  <si>
    <t>…</t>
  </si>
  <si>
    <t>n</t>
  </si>
  <si>
    <t>ДДС (20%)</t>
  </si>
  <si>
    <t>Обща стойност в лева (с ДДС)</t>
  </si>
  <si>
    <t>Обща стойност в лева (без ДДС)</t>
  </si>
  <si>
    <t>ВАЖНО:</t>
  </si>
  <si>
    <t>Моля, не променяйте формулите !!!</t>
  </si>
  <si>
    <t>Аплик 1 крушка</t>
  </si>
  <si>
    <t>Аплик 2 крушки</t>
  </si>
  <si>
    <t>Аплик 3 крушки</t>
  </si>
  <si>
    <t>кг.</t>
  </si>
  <si>
    <t>мерни единици</t>
  </si>
  <si>
    <t>т</t>
  </si>
  <si>
    <t>л</t>
  </si>
  <si>
    <t>Инструкции:</t>
  </si>
  <si>
    <r>
      <t xml:space="preserve">На реда над таблицата </t>
    </r>
    <r>
      <rPr>
        <b/>
        <sz val="12"/>
        <color indexed="8"/>
        <rFont val="Times New Roman"/>
        <family val="1"/>
        <charset val="204"/>
      </rPr>
      <t>само</t>
    </r>
    <r>
      <rPr>
        <sz val="12"/>
        <color indexed="8"/>
        <rFont val="Times New Roman"/>
        <family val="1"/>
        <charset val="204"/>
      </rPr>
      <t xml:space="preserve"> с цифри без използването на "</t>
    </r>
    <r>
      <rPr>
        <sz val="12"/>
        <color indexed="8"/>
        <rFont val="Calibri"/>
        <family val="2"/>
        <charset val="204"/>
      </rPr>
      <t>˽</t>
    </r>
    <r>
      <rPr>
        <sz val="12"/>
        <color indexed="8"/>
        <rFont val="Times New Roman"/>
        <family val="1"/>
        <charset val="204"/>
      </rPr>
      <t xml:space="preserve"> "</t>
    </r>
    <r>
      <rPr>
        <i/>
        <sz val="12"/>
        <color indexed="8"/>
        <rFont val="Times New Roman"/>
        <family val="1"/>
        <charset val="204"/>
      </rPr>
      <t xml:space="preserve"> (интервал)</t>
    </r>
    <r>
      <rPr>
        <sz val="12"/>
        <color indexed="8"/>
        <rFont val="Times New Roman"/>
        <family val="1"/>
        <charset val="204"/>
      </rPr>
      <t xml:space="preserve"> се въвежда разгънатата застроена площ на обекта.</t>
    </r>
  </si>
  <si>
    <r>
      <t xml:space="preserve">В колона 1 се нанасят </t>
    </r>
    <r>
      <rPr>
        <b/>
        <sz val="12"/>
        <color indexed="8"/>
        <rFont val="Times New Roman"/>
        <family val="1"/>
        <charset val="204"/>
      </rPr>
      <t xml:space="preserve">само </t>
    </r>
    <r>
      <rPr>
        <sz val="12"/>
        <color indexed="8"/>
        <rFont val="Times New Roman"/>
        <family val="1"/>
        <charset val="204"/>
      </rPr>
      <t>цифри като пореден номер на материалите/дейностите в съответната част.</t>
    </r>
  </si>
  <si>
    <t>В колона 2 се описват материалите/дейностите, вложени в съответната част от строително-монтажните работи.</t>
  </si>
  <si>
    <r>
      <t xml:space="preserve">В колона 3 </t>
    </r>
    <r>
      <rPr>
        <b/>
        <sz val="12"/>
        <color indexed="8"/>
        <rFont val="Times New Roman"/>
        <family val="1"/>
        <charset val="204"/>
      </rPr>
      <t>само</t>
    </r>
    <r>
      <rPr>
        <sz val="12"/>
        <color indexed="8"/>
        <rFont val="Times New Roman"/>
        <family val="1"/>
        <charset val="204"/>
      </rPr>
      <t xml:space="preserve"> с цифри без използването на "</t>
    </r>
    <r>
      <rPr>
        <sz val="12"/>
        <color indexed="8"/>
        <rFont val="Calibri"/>
        <family val="2"/>
        <charset val="204"/>
      </rPr>
      <t>˽</t>
    </r>
    <r>
      <rPr>
        <sz val="12"/>
        <color indexed="8"/>
        <rFont val="Times New Roman"/>
        <family val="1"/>
        <charset val="204"/>
      </rPr>
      <t xml:space="preserve"> " </t>
    </r>
    <r>
      <rPr>
        <i/>
        <sz val="12"/>
        <color indexed="8"/>
        <rFont val="Times New Roman"/>
        <family val="1"/>
        <charset val="204"/>
      </rPr>
      <t xml:space="preserve">(интервал) </t>
    </r>
    <r>
      <rPr>
        <sz val="12"/>
        <color indexed="8"/>
        <rFont val="Times New Roman"/>
        <family val="1"/>
        <charset val="204"/>
      </rPr>
      <t>се въвежда количеството от съответните материали/дейности. Допустимо е използването на "," за десетична запетая.</t>
    </r>
  </si>
  <si>
    <t>В колона 4 се избира от падащото меню съответната мерна единица.</t>
  </si>
  <si>
    <r>
      <t xml:space="preserve">В колона 5 </t>
    </r>
    <r>
      <rPr>
        <b/>
        <sz val="12"/>
        <color indexed="8"/>
        <rFont val="Times New Roman"/>
        <family val="1"/>
        <charset val="204"/>
      </rPr>
      <t>само</t>
    </r>
    <r>
      <rPr>
        <sz val="12"/>
        <color indexed="8"/>
        <rFont val="Times New Roman"/>
        <family val="1"/>
        <charset val="204"/>
      </rPr>
      <t xml:space="preserve"> с цифри без използването на " </t>
    </r>
    <r>
      <rPr>
        <sz val="12"/>
        <color indexed="8"/>
        <rFont val="Calibri"/>
        <family val="2"/>
        <charset val="204"/>
      </rPr>
      <t>˽</t>
    </r>
    <r>
      <rPr>
        <sz val="12"/>
        <color indexed="8"/>
        <rFont val="Times New Roman"/>
        <family val="1"/>
        <charset val="204"/>
      </rPr>
      <t xml:space="preserve">" </t>
    </r>
    <r>
      <rPr>
        <i/>
        <sz val="12"/>
        <color indexed="8"/>
        <rFont val="Times New Roman"/>
        <family val="1"/>
        <charset val="204"/>
      </rPr>
      <t>(интервал)</t>
    </r>
    <r>
      <rPr>
        <sz val="12"/>
        <color indexed="8"/>
        <rFont val="Times New Roman"/>
        <family val="1"/>
        <charset val="204"/>
      </rPr>
      <t xml:space="preserve"> се въвежда единичната цена на съответните материали/дейности. Допустимо е използването на "," за десетична запетая.</t>
    </r>
  </si>
  <si>
    <r>
      <t xml:space="preserve">В колона 6 е заложена формула, която извежда резултата от умножението на стойностите от колони </t>
    </r>
    <r>
      <rPr>
        <b/>
        <sz val="12"/>
        <color indexed="8"/>
        <rFont val="Times New Roman"/>
        <family val="1"/>
        <charset val="204"/>
      </rPr>
      <t xml:space="preserve">3 </t>
    </r>
    <r>
      <rPr>
        <sz val="12"/>
        <color indexed="8"/>
        <rFont val="Times New Roman"/>
        <family val="1"/>
        <charset val="204"/>
      </rPr>
      <t xml:space="preserve">и </t>
    </r>
    <r>
      <rPr>
        <b/>
        <sz val="12"/>
        <color indexed="8"/>
        <rFont val="Times New Roman"/>
        <family val="1"/>
        <charset val="204"/>
      </rPr>
      <t xml:space="preserve">5 </t>
    </r>
    <r>
      <rPr>
        <sz val="12"/>
        <color indexed="8"/>
        <rFont val="Times New Roman"/>
        <family val="1"/>
        <charset val="204"/>
      </rPr>
      <t>на съответния ред.</t>
    </r>
  </si>
  <si>
    <t>На ред "Общо част ……….." с формула се извежда резултата от сумирането на стойностите на всички материали/дейности от съответната част.</t>
  </si>
  <si>
    <t>Добавяне на нови редове между ред 65 и ред n запазва формулите!!!</t>
  </si>
  <si>
    <t>1.1</t>
  </si>
  <si>
    <t>2.1</t>
  </si>
  <si>
    <t>2.2</t>
  </si>
  <si>
    <t>1.2</t>
  </si>
  <si>
    <t>3.1</t>
  </si>
  <si>
    <t>3.1.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</si>
  <si>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</si>
  <si>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</si>
  <si>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</si>
  <si>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</si>
  <si>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</si>
  <si>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</si>
  <si>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</si>
  <si>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</si>
  <si>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</si>
  <si>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</si>
  <si>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</si>
  <si>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</si>
  <si>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</si>
  <si>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</si>
  <si>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11.2</t>
  </si>
  <si>
    <t>11.1</t>
  </si>
  <si>
    <t>12.1</t>
  </si>
  <si>
    <t>12.2</t>
  </si>
  <si>
    <t>13.1</t>
  </si>
  <si>
    <t>13.2</t>
  </si>
  <si>
    <t>14.1</t>
  </si>
  <si>
    <t>14.2</t>
  </si>
  <si>
    <t>15.1</t>
  </si>
  <si>
    <t>15.2</t>
  </si>
  <si>
    <t>16.1</t>
  </si>
  <si>
    <t>16.2</t>
  </si>
  <si>
    <t>17.1</t>
  </si>
  <si>
    <t>17.2</t>
  </si>
  <si>
    <t>18.1.</t>
  </si>
  <si>
    <t>18.2</t>
  </si>
  <si>
    <t>19.1</t>
  </si>
  <si>
    <t>19.2</t>
  </si>
  <si>
    <t>20.1</t>
  </si>
  <si>
    <t>20.2</t>
  </si>
  <si>
    <t>21.1</t>
  </si>
  <si>
    <t>21.2</t>
  </si>
  <si>
    <t>22.1</t>
  </si>
  <si>
    <t>22.2</t>
  </si>
  <si>
    <t>23.1</t>
  </si>
  <si>
    <t>23.2</t>
  </si>
  <si>
    <t>24.1</t>
  </si>
  <si>
    <t>24.2</t>
  </si>
  <si>
    <t>25.1</t>
  </si>
  <si>
    <t>25.2</t>
  </si>
  <si>
    <t>26.1</t>
  </si>
  <si>
    <t>26.2</t>
  </si>
  <si>
    <t>27.1</t>
  </si>
  <si>
    <t>27.2</t>
  </si>
  <si>
    <t>28.1</t>
  </si>
  <si>
    <t>28.2</t>
  </si>
  <si>
    <t>29.1</t>
  </si>
  <si>
    <t>29.2</t>
  </si>
  <si>
    <t>30.1</t>
  </si>
  <si>
    <t>30.2</t>
  </si>
  <si>
    <t>31.1</t>
  </si>
  <si>
    <t>31.2</t>
  </si>
  <si>
    <r>
      <t xml:space="preserve">Нови редове в част XI. Други се вмъкват между ред </t>
    </r>
    <r>
      <rPr>
        <b/>
        <sz val="12"/>
        <color indexed="8"/>
        <rFont val="Times New Roman"/>
        <family val="1"/>
        <charset val="204"/>
      </rPr>
      <t>65</t>
    </r>
    <r>
      <rPr>
        <sz val="12"/>
        <color indexed="8"/>
        <rFont val="Times New Roman"/>
        <family val="1"/>
        <charset val="204"/>
      </rPr>
      <t xml:space="preserve"> и ред</t>
    </r>
    <r>
      <rPr>
        <b/>
        <sz val="12"/>
        <color indexed="8"/>
        <rFont val="Times New Roman"/>
        <family val="1"/>
        <charset val="204"/>
      </rPr>
      <t xml:space="preserve"> n</t>
    </r>
    <r>
      <rPr>
        <sz val="12"/>
        <color indexed="8"/>
        <rFont val="Times New Roman"/>
        <family val="1"/>
        <charset val="204"/>
      </rPr>
      <t>.</t>
    </r>
  </si>
  <si>
    <t>В раздели I-X се вписват всички видове разходи по поддейностите, за които се кандидатства за финансово подпомагане, и с които се формират видовете активи, дейности и услуги, за които има определени референтни цени. Кандидатите следва да спазват реда  и начина на подредба на актуалната Количествено-стойностна сметка.</t>
  </si>
  <si>
    <t>В Раздел XI. Част 11. "Други" се описват останалите видове разходи заявени за финансово подпомагане, които не са включени в Списъка с активите, дейностите и услугите, за които са определени референтни цени. Основателността на всеки заявен за финансиране разход в част 11 "Други" се доказва, след представяне на най- малко три съпоставими независими оферти съгласно чл. 23, ал. 10 от Наредба № 6 от 28.03.2016 г. на МЗХ.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</si>
</sst>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Fill="1" applyBorder="1"/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7" xfId="0" applyFont="1" applyFill="1" applyBorder="1"/>
    <xf numFmtId="0" fontId="2" fillId="2" borderId="1" xfId="0" applyFont="1" applyFill="1" applyBorder="1" applyAlignment="1">
      <alignment wrapText="1"/>
    </xf>
    <xf numFmtId="2" fontId="2" fillId="2" borderId="1" xfId="0" applyNumberFormat="1" applyFont="1" applyFill="1" applyBorder="1"/>
    <xf numFmtId="0" fontId="2" fillId="2" borderId="0" xfId="0" applyFont="1" applyFill="1"/>
    <xf numFmtId="2" fontId="1" fillId="4" borderId="1" xfId="0" applyNumberFormat="1" applyFont="1" applyFill="1" applyBorder="1" applyAlignment="1">
      <alignment horizontal="center"/>
    </xf>
    <xf numFmtId="2" fontId="2" fillId="0" borderId="0" xfId="0" applyNumberFormat="1" applyFont="1"/>
    <xf numFmtId="0" fontId="1" fillId="4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2" fontId="6" fillId="0" borderId="0" xfId="0" applyNumberFormat="1" applyFont="1"/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9" xfId="0" applyBorder="1" applyProtection="1">
      <protection hidden="1"/>
    </xf>
    <xf numFmtId="0" fontId="0" fillId="0" borderId="9" xfId="0" applyBorder="1" applyAlignment="1" applyProtection="1">
      <alignment horizontal="center"/>
      <protection hidden="1"/>
    </xf>
    <xf numFmtId="0" fontId="0" fillId="0" borderId="5" xfId="0" applyBorder="1" applyAlignment="1" applyProtection="1">
      <alignment horizontal="center"/>
      <protection hidden="1"/>
    </xf>
    <xf numFmtId="2" fontId="1" fillId="2" borderId="1" xfId="0" applyNumberFormat="1" applyFont="1" applyFill="1" applyBorder="1" applyProtection="1"/>
    <xf numFmtId="2" fontId="2" fillId="0" borderId="1" xfId="0" applyNumberFormat="1" applyFont="1" applyBorder="1" applyAlignment="1" applyProtection="1">
      <alignment horizontal="center" vertical="center"/>
      <protection locked="0"/>
    </xf>
    <xf numFmtId="2" fontId="2" fillId="2" borderId="1" xfId="0" applyNumberFormat="1" applyFont="1" applyFill="1" applyBorder="1" applyAlignment="1" applyProtection="1">
      <alignment horizontal="center" vertical="center"/>
      <protection locked="0"/>
    </xf>
    <xf numFmtId="2" fontId="2" fillId="2" borderId="1" xfId="0" applyNumberFormat="1" applyFont="1" applyFill="1" applyBorder="1" applyProtection="1">
      <protection locked="0"/>
    </xf>
    <xf numFmtId="2" fontId="2" fillId="0" borderId="1" xfId="0" applyNumberFormat="1" applyFont="1" applyBorder="1" applyAlignment="1" applyProtection="1">
      <alignment horizontal="center"/>
      <protection locked="0"/>
    </xf>
    <xf numFmtId="2" fontId="2" fillId="2" borderId="1" xfId="0" applyNumberFormat="1" applyFont="1" applyFill="1" applyBorder="1" applyAlignment="1" applyProtection="1">
      <alignment horizontal="center"/>
      <protection locked="0"/>
    </xf>
    <xf numFmtId="2" fontId="2" fillId="0" borderId="1" xfId="0" applyNumberFormat="1" applyFont="1" applyFill="1" applyBorder="1" applyAlignment="1" applyProtection="1">
      <alignment horizontal="center"/>
      <protection locked="0"/>
    </xf>
    <xf numFmtId="2" fontId="2" fillId="2" borderId="6" xfId="0" applyNumberFormat="1" applyFont="1" applyFill="1" applyBorder="1" applyAlignment="1" applyProtection="1">
      <alignment horizontal="center" vertical="center"/>
      <protection locked="0"/>
    </xf>
    <xf numFmtId="2" fontId="2" fillId="2" borderId="6" xfId="0" applyNumberFormat="1" applyFont="1" applyFill="1" applyBorder="1" applyProtection="1">
      <protection locked="0"/>
    </xf>
    <xf numFmtId="2" fontId="2" fillId="2" borderId="7" xfId="0" applyNumberFormat="1" applyFont="1" applyFill="1" applyBorder="1" applyAlignment="1" applyProtection="1">
      <alignment horizontal="center" vertical="center"/>
      <protection locked="0"/>
    </xf>
    <xf numFmtId="2" fontId="2" fillId="2" borderId="7" xfId="0" applyNumberFormat="1" applyFont="1" applyFill="1" applyBorder="1" applyProtection="1">
      <protection locked="0"/>
    </xf>
    <xf numFmtId="2" fontId="2" fillId="0" borderId="1" xfId="0" applyNumberFormat="1" applyFont="1" applyBorder="1" applyProtection="1">
      <protection locked="0"/>
    </xf>
    <xf numFmtId="2" fontId="2" fillId="0" borderId="1" xfId="0" applyNumberFormat="1" applyFont="1" applyFill="1" applyBorder="1" applyProtection="1">
      <protection locked="0"/>
    </xf>
    <xf numFmtId="0" fontId="2" fillId="0" borderId="1" xfId="0" applyFont="1" applyBorder="1" applyProtection="1">
      <protection locked="0"/>
    </xf>
    <xf numFmtId="0" fontId="2" fillId="0" borderId="7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textRotation="255"/>
      <protection locked="0"/>
    </xf>
    <xf numFmtId="0" fontId="2" fillId="2" borderId="6" xfId="0" applyFont="1" applyFill="1" applyBorder="1" applyProtection="1">
      <protection locked="0"/>
    </xf>
    <xf numFmtId="0" fontId="2" fillId="2" borderId="7" xfId="0" applyFont="1" applyFill="1" applyBorder="1" applyProtection="1">
      <protection locked="0"/>
    </xf>
    <xf numFmtId="2" fontId="2" fillId="0" borderId="1" xfId="0" applyNumberFormat="1" applyFont="1" applyBorder="1" applyProtection="1"/>
    <xf numFmtId="2" fontId="2" fillId="0" borderId="6" xfId="0" applyNumberFormat="1" applyFont="1" applyBorder="1" applyAlignment="1" applyProtection="1">
      <alignment horizontal="center" vertical="center"/>
      <protection locked="0"/>
    </xf>
    <xf numFmtId="2" fontId="2" fillId="0" borderId="6" xfId="0" applyNumberFormat="1" applyFont="1" applyBorder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49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/>
    <xf numFmtId="0" fontId="2" fillId="0" borderId="1" xfId="0" applyFont="1" applyBorder="1" applyAlignment="1" applyProtection="1">
      <alignment wrapText="1"/>
    </xf>
    <xf numFmtId="0" fontId="2" fillId="0" borderId="1" xfId="0" applyFont="1" applyFill="1" applyBorder="1" applyProtection="1">
      <protection locked="0"/>
    </xf>
    <xf numFmtId="2" fontId="2" fillId="2" borderId="1" xfId="0" applyNumberFormat="1" applyFont="1" applyFill="1" applyBorder="1" applyProtection="1"/>
    <xf numFmtId="0" fontId="2" fillId="2" borderId="1" xfId="0" applyFont="1" applyFill="1" applyBorder="1" applyProtection="1"/>
    <xf numFmtId="0" fontId="2" fillId="3" borderId="1" xfId="0" applyFont="1" applyFill="1" applyBorder="1" applyAlignment="1" applyProtection="1">
      <alignment vertical="center"/>
      <protection locked="0"/>
    </xf>
    <xf numFmtId="2" fontId="1" fillId="0" borderId="0" xfId="0" applyNumberFormat="1" applyFont="1" applyAlignment="1">
      <alignment horizontal="center"/>
    </xf>
    <xf numFmtId="2" fontId="2" fillId="3" borderId="2" xfId="0" applyNumberFormat="1" applyFont="1" applyFill="1" applyBorder="1" applyAlignment="1" applyProtection="1">
      <alignment horizontal="left" vertical="center" wrapText="1"/>
      <protection locked="0"/>
    </xf>
    <xf numFmtId="2" fontId="2" fillId="3" borderId="3" xfId="0" applyNumberFormat="1" applyFont="1" applyFill="1" applyBorder="1" applyAlignment="1" applyProtection="1">
      <alignment horizontal="left" vertical="center" wrapText="1"/>
      <protection locked="0"/>
    </xf>
    <xf numFmtId="2" fontId="2" fillId="3" borderId="4" xfId="0" applyNumberFormat="1" applyFont="1" applyFill="1" applyBorder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0" borderId="1" xfId="0" applyFont="1" applyFill="1" applyBorder="1" applyAlignment="1" applyProtection="1">
      <alignment horizontal="left" wrapText="1"/>
    </xf>
    <xf numFmtId="0" fontId="8" fillId="0" borderId="1" xfId="0" applyFont="1" applyFill="1" applyBorder="1" applyAlignment="1" applyProtection="1">
      <alignment horizontal="left"/>
    </xf>
    <xf numFmtId="0" fontId="2" fillId="0" borderId="1" xfId="0" applyFont="1" applyBorder="1" applyAlignment="1">
      <alignment horizontal="left" wrapText="1"/>
    </xf>
    <xf numFmtId="0" fontId="8" fillId="0" borderId="2" xfId="0" applyFont="1" applyFill="1" applyBorder="1" applyAlignment="1" applyProtection="1">
      <alignment horizontal="left" wrapText="1"/>
    </xf>
    <xf numFmtId="0" fontId="8" fillId="0" borderId="3" xfId="0" applyFont="1" applyFill="1" applyBorder="1" applyAlignment="1" applyProtection="1">
      <alignment horizontal="left" wrapText="1"/>
    </xf>
    <xf numFmtId="0" fontId="8" fillId="0" borderId="4" xfId="0" applyFont="1" applyFill="1" applyBorder="1" applyAlignment="1" applyProtection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89"/>
  <sheetViews>
    <sheetView tabSelected="1" workbookViewId="0">
      <pane xSplit="2" ySplit="4" topLeftCell="C118" activePane="bottomRight" state="frozen"/>
      <selection pane="topRight" activeCell="C1" sqref="C1"/>
      <selection pane="bottomLeft" activeCell="A5" sqref="A5"/>
      <selection pane="bottomRight" activeCell="H123" sqref="H123"/>
    </sheetView>
  </sheetViews>
  <sheetFormatPr defaultRowHeight="15.75" x14ac:dyDescent="0.25"/>
  <cols>
    <col min="1" max="1" width="5.5703125" style="16" customWidth="1"/>
    <col min="2" max="2" width="63" style="1" customWidth="1"/>
    <col min="3" max="3" width="13" style="23" customWidth="1"/>
    <col min="4" max="4" width="9" style="16" customWidth="1"/>
    <col min="5" max="5" width="16.5703125" style="1" bestFit="1" customWidth="1"/>
    <col min="6" max="6" width="13.85546875" style="1" customWidth="1"/>
    <col min="7" max="8" width="9.140625" style="1"/>
    <col min="9" max="9" width="9.5703125" style="1" bestFit="1" customWidth="1"/>
    <col min="10" max="16384" width="9.140625" style="1"/>
  </cols>
  <sheetData>
    <row r="1" spans="1:6" x14ac:dyDescent="0.25">
      <c r="A1" s="66" t="s">
        <v>23</v>
      </c>
      <c r="B1" s="66"/>
      <c r="C1" s="66"/>
      <c r="D1" s="66"/>
      <c r="E1" s="66"/>
      <c r="F1" s="66"/>
    </row>
    <row r="3" spans="1:6" x14ac:dyDescent="0.25">
      <c r="A3" s="2" t="s">
        <v>0</v>
      </c>
      <c r="B3" s="3" t="s">
        <v>1</v>
      </c>
      <c r="C3" s="22" t="s">
        <v>2</v>
      </c>
      <c r="D3" s="2" t="s">
        <v>3</v>
      </c>
      <c r="E3" s="3" t="s">
        <v>4</v>
      </c>
      <c r="F3" s="3" t="s">
        <v>5</v>
      </c>
    </row>
    <row r="4" spans="1:6" x14ac:dyDescent="0.25">
      <c r="A4" s="2">
        <v>1</v>
      </c>
      <c r="B4" s="3">
        <v>2</v>
      </c>
      <c r="C4" s="24">
        <v>3</v>
      </c>
      <c r="D4" s="2">
        <v>4</v>
      </c>
      <c r="E4" s="3">
        <v>5</v>
      </c>
      <c r="F4" s="3">
        <v>6</v>
      </c>
    </row>
    <row r="5" spans="1:6" ht="62.25" customHeight="1" x14ac:dyDescent="0.25">
      <c r="A5" s="4"/>
      <c r="B5" s="65" t="s">
        <v>8</v>
      </c>
      <c r="C5" s="67" t="s">
        <v>7</v>
      </c>
      <c r="D5" s="68"/>
      <c r="E5" s="68"/>
      <c r="F5" s="69"/>
    </row>
    <row r="6" spans="1:6" x14ac:dyDescent="0.25">
      <c r="A6" s="54" t="s">
        <v>6</v>
      </c>
      <c r="B6" s="6" t="s">
        <v>9</v>
      </c>
      <c r="C6" s="20"/>
      <c r="D6" s="5"/>
      <c r="E6" s="6"/>
      <c r="F6" s="6"/>
    </row>
    <row r="7" spans="1:6" x14ac:dyDescent="0.25">
      <c r="A7" s="57">
        <v>1</v>
      </c>
      <c r="B7" s="60" t="s">
        <v>10</v>
      </c>
      <c r="C7" s="33"/>
      <c r="D7" s="7" t="s">
        <v>11</v>
      </c>
      <c r="E7" s="43"/>
      <c r="F7" s="51">
        <f>+C7*E7</f>
        <v>0</v>
      </c>
    </row>
    <row r="8" spans="1:6" x14ac:dyDescent="0.25">
      <c r="A8" s="55" t="s">
        <v>132</v>
      </c>
      <c r="B8" s="45"/>
      <c r="C8" s="33"/>
      <c r="D8" s="47"/>
      <c r="E8" s="43"/>
      <c r="F8" s="51"/>
    </row>
    <row r="9" spans="1:6" x14ac:dyDescent="0.25">
      <c r="A9" s="55" t="s">
        <v>135</v>
      </c>
      <c r="B9" s="45"/>
      <c r="C9" s="33"/>
      <c r="D9" s="47"/>
      <c r="E9" s="43"/>
      <c r="F9" s="51"/>
    </row>
    <row r="10" spans="1:6" x14ac:dyDescent="0.25">
      <c r="A10" s="57">
        <v>2</v>
      </c>
      <c r="B10" s="60" t="s">
        <v>17</v>
      </c>
      <c r="C10" s="33"/>
      <c r="D10" s="7" t="s">
        <v>118</v>
      </c>
      <c r="E10" s="43"/>
      <c r="F10" s="51">
        <f t="shared" ref="F10:F25" si="0">+C10*E10</f>
        <v>0</v>
      </c>
    </row>
    <row r="11" spans="1:6" x14ac:dyDescent="0.25">
      <c r="A11" s="55" t="s">
        <v>133</v>
      </c>
      <c r="B11" s="45"/>
      <c r="C11" s="33"/>
      <c r="D11" s="47"/>
      <c r="E11" s="43"/>
      <c r="F11" s="51"/>
    </row>
    <row r="12" spans="1:6" x14ac:dyDescent="0.25">
      <c r="A12" s="55" t="s">
        <v>134</v>
      </c>
      <c r="B12" s="45"/>
      <c r="C12" s="33"/>
      <c r="D12" s="47"/>
      <c r="E12" s="43"/>
      <c r="F12" s="51"/>
    </row>
    <row r="13" spans="1:6" x14ac:dyDescent="0.25">
      <c r="A13" s="57">
        <v>3</v>
      </c>
      <c r="B13" s="60" t="s">
        <v>12</v>
      </c>
      <c r="C13" s="33"/>
      <c r="D13" s="7" t="s">
        <v>13</v>
      </c>
      <c r="E13" s="43"/>
      <c r="F13" s="51">
        <f t="shared" si="0"/>
        <v>0</v>
      </c>
    </row>
    <row r="14" spans="1:6" x14ac:dyDescent="0.25">
      <c r="A14" s="55" t="s">
        <v>136</v>
      </c>
      <c r="B14" s="45"/>
      <c r="C14" s="33"/>
      <c r="D14" s="47"/>
      <c r="E14" s="43"/>
      <c r="F14" s="51"/>
    </row>
    <row r="15" spans="1:6" x14ac:dyDescent="0.25">
      <c r="A15" s="55" t="s">
        <v>137</v>
      </c>
      <c r="B15" s="45"/>
      <c r="C15" s="33"/>
      <c r="D15" s="47"/>
      <c r="E15" s="43"/>
      <c r="F15" s="51"/>
    </row>
    <row r="16" spans="1:6" x14ac:dyDescent="0.25">
      <c r="A16" s="57">
        <v>4</v>
      </c>
      <c r="B16" s="60" t="s">
        <v>14</v>
      </c>
      <c r="C16" s="33"/>
      <c r="D16" s="7" t="s">
        <v>13</v>
      </c>
      <c r="E16" s="43"/>
      <c r="F16" s="51">
        <f t="shared" si="0"/>
        <v>0</v>
      </c>
    </row>
    <row r="17" spans="1:6" x14ac:dyDescent="0.25">
      <c r="A17" s="55" t="s">
        <v>138</v>
      </c>
      <c r="B17" s="45"/>
      <c r="C17" s="33"/>
      <c r="D17" s="47"/>
      <c r="E17" s="43"/>
      <c r="F17" s="51"/>
    </row>
    <row r="18" spans="1:6" x14ac:dyDescent="0.25">
      <c r="A18" s="55" t="s">
        <v>139</v>
      </c>
      <c r="B18" s="45"/>
      <c r="C18" s="33"/>
      <c r="D18" s="47"/>
      <c r="E18" s="43"/>
      <c r="F18" s="51"/>
    </row>
    <row r="19" spans="1:6" x14ac:dyDescent="0.25">
      <c r="A19" s="57">
        <v>5</v>
      </c>
      <c r="B19" s="60" t="s">
        <v>15</v>
      </c>
      <c r="C19" s="33"/>
      <c r="D19" s="7" t="s">
        <v>13</v>
      </c>
      <c r="E19" s="43"/>
      <c r="F19" s="51">
        <f t="shared" si="0"/>
        <v>0</v>
      </c>
    </row>
    <row r="20" spans="1:6" x14ac:dyDescent="0.25">
      <c r="A20" s="55" t="s">
        <v>140</v>
      </c>
      <c r="B20" s="45"/>
      <c r="C20" s="33"/>
      <c r="D20" s="47"/>
      <c r="E20" s="43"/>
      <c r="F20" s="51"/>
    </row>
    <row r="21" spans="1:6" x14ac:dyDescent="0.25">
      <c r="A21" s="55" t="s">
        <v>141</v>
      </c>
      <c r="B21" s="45"/>
      <c r="C21" s="33"/>
      <c r="D21" s="47"/>
      <c r="E21" s="43"/>
      <c r="F21" s="51"/>
    </row>
    <row r="22" spans="1:6" ht="31.5" x14ac:dyDescent="0.25">
      <c r="A22" s="57">
        <v>6</v>
      </c>
      <c r="B22" s="61" t="s">
        <v>16</v>
      </c>
      <c r="C22" s="33"/>
      <c r="D22" s="7" t="s">
        <v>13</v>
      </c>
      <c r="E22" s="43"/>
      <c r="F22" s="51">
        <f t="shared" si="0"/>
        <v>0</v>
      </c>
    </row>
    <row r="23" spans="1:6" x14ac:dyDescent="0.25">
      <c r="A23" s="55" t="s">
        <v>142</v>
      </c>
      <c r="B23" s="59"/>
      <c r="C23" s="33"/>
      <c r="D23" s="47"/>
      <c r="E23" s="43"/>
      <c r="F23" s="51"/>
    </row>
    <row r="24" spans="1:6" x14ac:dyDescent="0.25">
      <c r="A24" s="55" t="s">
        <v>143</v>
      </c>
      <c r="B24" s="59"/>
      <c r="C24" s="33"/>
      <c r="D24" s="47"/>
      <c r="E24" s="43"/>
      <c r="F24" s="51"/>
    </row>
    <row r="25" spans="1:6" x14ac:dyDescent="0.25">
      <c r="A25" s="57">
        <v>7</v>
      </c>
      <c r="B25" s="61" t="s">
        <v>22</v>
      </c>
      <c r="C25" s="33"/>
      <c r="D25" s="7" t="s">
        <v>13</v>
      </c>
      <c r="E25" s="43"/>
      <c r="F25" s="51">
        <f t="shared" si="0"/>
        <v>0</v>
      </c>
    </row>
    <row r="26" spans="1:6" x14ac:dyDescent="0.25">
      <c r="A26" s="55" t="s">
        <v>144</v>
      </c>
      <c r="B26" s="59"/>
      <c r="C26" s="33"/>
      <c r="D26" s="47"/>
      <c r="E26" s="43"/>
      <c r="F26" s="51"/>
    </row>
    <row r="27" spans="1:6" x14ac:dyDescent="0.25">
      <c r="A27" s="55" t="s">
        <v>145</v>
      </c>
      <c r="B27" s="59"/>
      <c r="C27" s="33"/>
      <c r="D27" s="47"/>
      <c r="E27" s="43"/>
      <c r="F27" s="51"/>
    </row>
    <row r="28" spans="1:6" x14ac:dyDescent="0.25">
      <c r="A28" s="54"/>
      <c r="B28" s="19" t="s">
        <v>87</v>
      </c>
      <c r="C28" s="34"/>
      <c r="D28" s="5"/>
      <c r="E28" s="35"/>
      <c r="F28" s="63">
        <f>SUBTOTAL(109,F7:F25)</f>
        <v>0</v>
      </c>
    </row>
    <row r="29" spans="1:6" x14ac:dyDescent="0.25">
      <c r="A29" s="54" t="s">
        <v>95</v>
      </c>
      <c r="B29" s="6" t="s">
        <v>18</v>
      </c>
      <c r="C29" s="35"/>
      <c r="D29" s="5"/>
      <c r="E29" s="35"/>
      <c r="F29" s="64"/>
    </row>
    <row r="30" spans="1:6" x14ac:dyDescent="0.25">
      <c r="A30" s="57">
        <v>8</v>
      </c>
      <c r="B30" s="8" t="s">
        <v>19</v>
      </c>
      <c r="C30" s="36"/>
      <c r="D30" s="7" t="s">
        <v>11</v>
      </c>
      <c r="E30" s="43"/>
      <c r="F30" s="51">
        <f t="shared" ref="F30:F33" si="1">+C30*E30</f>
        <v>0</v>
      </c>
    </row>
    <row r="31" spans="1:6" x14ac:dyDescent="0.25">
      <c r="A31" s="55" t="s">
        <v>146</v>
      </c>
      <c r="B31" s="45"/>
      <c r="C31" s="36"/>
      <c r="D31" s="47"/>
      <c r="E31" s="43"/>
      <c r="F31" s="51"/>
    </row>
    <row r="32" spans="1:6" x14ac:dyDescent="0.25">
      <c r="A32" s="55" t="s">
        <v>147</v>
      </c>
      <c r="B32" s="45"/>
      <c r="C32" s="36"/>
      <c r="D32" s="47"/>
      <c r="E32" s="43"/>
      <c r="F32" s="51"/>
    </row>
    <row r="33" spans="1:6" x14ac:dyDescent="0.25">
      <c r="A33" s="57">
        <v>9</v>
      </c>
      <c r="B33" s="8" t="s">
        <v>20</v>
      </c>
      <c r="C33" s="36"/>
      <c r="D33" s="7" t="s">
        <v>11</v>
      </c>
      <c r="E33" s="43"/>
      <c r="F33" s="51">
        <f t="shared" si="1"/>
        <v>0</v>
      </c>
    </row>
    <row r="34" spans="1:6" x14ac:dyDescent="0.25">
      <c r="A34" s="55" t="s">
        <v>148</v>
      </c>
      <c r="B34" s="45"/>
      <c r="C34" s="36"/>
      <c r="D34" s="47"/>
      <c r="E34" s="43"/>
      <c r="F34" s="51"/>
    </row>
    <row r="35" spans="1:6" x14ac:dyDescent="0.25">
      <c r="A35" s="55" t="s">
        <v>149</v>
      </c>
      <c r="B35" s="45"/>
      <c r="C35" s="36"/>
      <c r="D35" s="47"/>
      <c r="E35" s="43"/>
      <c r="F35" s="51"/>
    </row>
    <row r="36" spans="1:6" x14ac:dyDescent="0.25">
      <c r="A36" s="54"/>
      <c r="B36" s="19" t="s">
        <v>88</v>
      </c>
      <c r="C36" s="37"/>
      <c r="D36" s="5"/>
      <c r="E36" s="35"/>
      <c r="F36" s="63">
        <f>SUBTOTAL(109,F30:F33)</f>
        <v>0</v>
      </c>
    </row>
    <row r="37" spans="1:6" x14ac:dyDescent="0.25">
      <c r="A37" s="54" t="s">
        <v>96</v>
      </c>
      <c r="B37" s="6" t="s">
        <v>24</v>
      </c>
      <c r="C37" s="35"/>
      <c r="D37" s="5"/>
      <c r="E37" s="35"/>
      <c r="F37" s="64"/>
    </row>
    <row r="38" spans="1:6" x14ac:dyDescent="0.25">
      <c r="A38" s="57">
        <v>10</v>
      </c>
      <c r="B38" s="8" t="s">
        <v>25</v>
      </c>
      <c r="C38" s="36"/>
      <c r="D38" s="7" t="s">
        <v>11</v>
      </c>
      <c r="E38" s="43"/>
      <c r="F38" s="51">
        <f t="shared" ref="F38:F149" si="2">+C38*E38</f>
        <v>0</v>
      </c>
    </row>
    <row r="39" spans="1:6" x14ac:dyDescent="0.25">
      <c r="A39" s="55" t="s">
        <v>150</v>
      </c>
      <c r="B39" s="45"/>
      <c r="C39" s="36"/>
      <c r="D39" s="47"/>
      <c r="E39" s="43"/>
      <c r="F39" s="51"/>
    </row>
    <row r="40" spans="1:6" x14ac:dyDescent="0.25">
      <c r="A40" s="55" t="s">
        <v>151</v>
      </c>
      <c r="B40" s="45"/>
      <c r="C40" s="36"/>
      <c r="D40" s="47"/>
      <c r="E40" s="43"/>
      <c r="F40" s="51"/>
    </row>
    <row r="41" spans="1:6" x14ac:dyDescent="0.25">
      <c r="A41" s="57">
        <v>11</v>
      </c>
      <c r="B41" s="8" t="s">
        <v>26</v>
      </c>
      <c r="C41" s="36"/>
      <c r="D41" s="7" t="s">
        <v>11</v>
      </c>
      <c r="E41" s="43"/>
      <c r="F41" s="51">
        <f t="shared" si="2"/>
        <v>0</v>
      </c>
    </row>
    <row r="42" spans="1:6" x14ac:dyDescent="0.25">
      <c r="A42" s="55" t="s">
        <v>153</v>
      </c>
      <c r="B42" s="45"/>
      <c r="C42" s="36"/>
      <c r="D42" s="47"/>
      <c r="E42" s="43"/>
      <c r="F42" s="51"/>
    </row>
    <row r="43" spans="1:6" x14ac:dyDescent="0.25">
      <c r="A43" s="55" t="s">
        <v>152</v>
      </c>
      <c r="B43" s="45"/>
      <c r="C43" s="36"/>
      <c r="D43" s="47"/>
      <c r="E43" s="43"/>
      <c r="F43" s="51"/>
    </row>
    <row r="44" spans="1:6" x14ac:dyDescent="0.25">
      <c r="A44" s="57">
        <v>12</v>
      </c>
      <c r="B44" s="8" t="s">
        <v>27</v>
      </c>
      <c r="C44" s="36"/>
      <c r="D44" s="7" t="s">
        <v>28</v>
      </c>
      <c r="E44" s="43"/>
      <c r="F44" s="51">
        <f t="shared" si="2"/>
        <v>0</v>
      </c>
    </row>
    <row r="45" spans="1:6" x14ac:dyDescent="0.25">
      <c r="A45" s="55" t="s">
        <v>154</v>
      </c>
      <c r="B45" s="45"/>
      <c r="C45" s="36"/>
      <c r="D45" s="47"/>
      <c r="E45" s="43"/>
      <c r="F45" s="51"/>
    </row>
    <row r="46" spans="1:6" x14ac:dyDescent="0.25">
      <c r="A46" s="55" t="s">
        <v>155</v>
      </c>
      <c r="B46" s="45"/>
      <c r="C46" s="36"/>
      <c r="D46" s="47"/>
      <c r="E46" s="43"/>
      <c r="F46" s="51"/>
    </row>
    <row r="47" spans="1:6" x14ac:dyDescent="0.25">
      <c r="A47" s="57">
        <v>13</v>
      </c>
      <c r="B47" s="8" t="s">
        <v>29</v>
      </c>
      <c r="C47" s="33"/>
      <c r="D47" s="7" t="s">
        <v>30</v>
      </c>
      <c r="E47" s="43"/>
      <c r="F47" s="51">
        <f t="shared" si="2"/>
        <v>0</v>
      </c>
    </row>
    <row r="48" spans="1:6" x14ac:dyDescent="0.25">
      <c r="A48" s="55" t="s">
        <v>156</v>
      </c>
      <c r="B48" s="45"/>
      <c r="C48" s="33"/>
      <c r="D48" s="47"/>
      <c r="E48" s="43"/>
      <c r="F48" s="51"/>
    </row>
    <row r="49" spans="1:6" x14ac:dyDescent="0.25">
      <c r="A49" s="55" t="s">
        <v>157</v>
      </c>
      <c r="B49" s="45"/>
      <c r="C49" s="33"/>
      <c r="D49" s="47"/>
      <c r="E49" s="43"/>
      <c r="F49" s="51"/>
    </row>
    <row r="50" spans="1:6" x14ac:dyDescent="0.25">
      <c r="A50" s="57">
        <v>14</v>
      </c>
      <c r="B50" s="8" t="s">
        <v>31</v>
      </c>
      <c r="C50" s="33"/>
      <c r="D50" s="7" t="s">
        <v>54</v>
      </c>
      <c r="E50" s="43"/>
      <c r="F50" s="51">
        <f t="shared" si="2"/>
        <v>0</v>
      </c>
    </row>
    <row r="51" spans="1:6" x14ac:dyDescent="0.25">
      <c r="A51" s="55" t="s">
        <v>158</v>
      </c>
      <c r="B51" s="45"/>
      <c r="C51" s="33"/>
      <c r="D51" s="47"/>
      <c r="E51" s="43"/>
      <c r="F51" s="51"/>
    </row>
    <row r="52" spans="1:6" x14ac:dyDescent="0.25">
      <c r="A52" s="55" t="s">
        <v>159</v>
      </c>
      <c r="B52" s="45"/>
      <c r="C52" s="33"/>
      <c r="D52" s="47"/>
      <c r="E52" s="43"/>
      <c r="F52" s="51"/>
    </row>
    <row r="53" spans="1:6" x14ac:dyDescent="0.25">
      <c r="A53" s="54"/>
      <c r="B53" s="6" t="s">
        <v>89</v>
      </c>
      <c r="C53" s="34"/>
      <c r="D53" s="5"/>
      <c r="E53" s="35"/>
      <c r="F53" s="63">
        <f>SUBTOTAL(109,F38:F50)</f>
        <v>0</v>
      </c>
    </row>
    <row r="54" spans="1:6" x14ac:dyDescent="0.25">
      <c r="A54" s="54" t="s">
        <v>97</v>
      </c>
      <c r="B54" s="6" t="s">
        <v>36</v>
      </c>
      <c r="C54" s="35"/>
      <c r="D54" s="5"/>
      <c r="E54" s="35"/>
      <c r="F54" s="64"/>
    </row>
    <row r="55" spans="1:6" x14ac:dyDescent="0.25">
      <c r="A55" s="57">
        <v>15</v>
      </c>
      <c r="B55" s="8" t="s">
        <v>32</v>
      </c>
      <c r="C55" s="33"/>
      <c r="D55" s="7" t="s">
        <v>11</v>
      </c>
      <c r="E55" s="43"/>
      <c r="F55" s="51">
        <f t="shared" si="2"/>
        <v>0</v>
      </c>
    </row>
    <row r="56" spans="1:6" x14ac:dyDescent="0.25">
      <c r="A56" s="55" t="s">
        <v>160</v>
      </c>
      <c r="B56" s="45"/>
      <c r="C56" s="33"/>
      <c r="D56" s="47"/>
      <c r="E56" s="43"/>
      <c r="F56" s="51"/>
    </row>
    <row r="57" spans="1:6" x14ac:dyDescent="0.25">
      <c r="A57" s="55" t="s">
        <v>161</v>
      </c>
      <c r="B57" s="45"/>
      <c r="C57" s="33"/>
      <c r="D57" s="47"/>
      <c r="E57" s="43"/>
      <c r="F57" s="51"/>
    </row>
    <row r="58" spans="1:6" x14ac:dyDescent="0.25">
      <c r="A58" s="57">
        <v>16</v>
      </c>
      <c r="B58" s="8" t="s">
        <v>33</v>
      </c>
      <c r="C58" s="33"/>
      <c r="D58" s="7" t="s">
        <v>11</v>
      </c>
      <c r="E58" s="43"/>
      <c r="F58" s="51">
        <f t="shared" si="2"/>
        <v>0</v>
      </c>
    </row>
    <row r="59" spans="1:6" x14ac:dyDescent="0.25">
      <c r="A59" s="55" t="s">
        <v>162</v>
      </c>
      <c r="B59" s="45"/>
      <c r="C59" s="33"/>
      <c r="D59" s="47"/>
      <c r="E59" s="43"/>
      <c r="F59" s="51"/>
    </row>
    <row r="60" spans="1:6" x14ac:dyDescent="0.25">
      <c r="A60" s="55" t="s">
        <v>163</v>
      </c>
      <c r="B60" s="45"/>
      <c r="C60" s="33"/>
      <c r="D60" s="47"/>
      <c r="E60" s="43"/>
      <c r="F60" s="51"/>
    </row>
    <row r="61" spans="1:6" x14ac:dyDescent="0.25">
      <c r="A61" s="57">
        <v>17</v>
      </c>
      <c r="B61" s="8" t="s">
        <v>34</v>
      </c>
      <c r="C61" s="33"/>
      <c r="D61" s="7" t="s">
        <v>11</v>
      </c>
      <c r="E61" s="43"/>
      <c r="F61" s="51">
        <f t="shared" si="2"/>
        <v>0</v>
      </c>
    </row>
    <row r="62" spans="1:6" x14ac:dyDescent="0.25">
      <c r="A62" s="55" t="s">
        <v>164</v>
      </c>
      <c r="B62" s="45"/>
      <c r="C62" s="33"/>
      <c r="D62" s="47"/>
      <c r="E62" s="43"/>
      <c r="F62" s="51"/>
    </row>
    <row r="63" spans="1:6" x14ac:dyDescent="0.25">
      <c r="A63" s="55" t="s">
        <v>165</v>
      </c>
      <c r="B63" s="45"/>
      <c r="C63" s="33"/>
      <c r="D63" s="47"/>
      <c r="E63" s="43"/>
      <c r="F63" s="51"/>
    </row>
    <row r="64" spans="1:6" x14ac:dyDescent="0.25">
      <c r="A64" s="57">
        <v>18</v>
      </c>
      <c r="B64" s="8" t="s">
        <v>35</v>
      </c>
      <c r="C64" s="33"/>
      <c r="D64" s="7" t="s">
        <v>11</v>
      </c>
      <c r="E64" s="43"/>
      <c r="F64" s="51">
        <f t="shared" si="2"/>
        <v>0</v>
      </c>
    </row>
    <row r="65" spans="1:6" x14ac:dyDescent="0.25">
      <c r="A65" s="55" t="s">
        <v>166</v>
      </c>
      <c r="B65" s="45"/>
      <c r="C65" s="33"/>
      <c r="D65" s="47"/>
      <c r="E65" s="43"/>
      <c r="F65" s="51"/>
    </row>
    <row r="66" spans="1:6" x14ac:dyDescent="0.25">
      <c r="A66" s="55" t="s">
        <v>167</v>
      </c>
      <c r="B66" s="45"/>
      <c r="C66" s="33"/>
      <c r="D66" s="47"/>
      <c r="E66" s="43"/>
      <c r="F66" s="51"/>
    </row>
    <row r="67" spans="1:6" x14ac:dyDescent="0.25">
      <c r="A67" s="54"/>
      <c r="B67" s="6" t="s">
        <v>90</v>
      </c>
      <c r="C67" s="34"/>
      <c r="D67" s="5"/>
      <c r="E67" s="35"/>
      <c r="F67" s="63">
        <f>SUBTOTAL(109,F55:F64)</f>
        <v>0</v>
      </c>
    </row>
    <row r="68" spans="1:6" x14ac:dyDescent="0.25">
      <c r="A68" s="54" t="s">
        <v>98</v>
      </c>
      <c r="B68" s="6" t="s">
        <v>37</v>
      </c>
      <c r="C68" s="35"/>
      <c r="D68" s="5"/>
      <c r="E68" s="35"/>
      <c r="F68" s="64"/>
    </row>
    <row r="69" spans="1:6" x14ac:dyDescent="0.25">
      <c r="A69" s="57">
        <v>19</v>
      </c>
      <c r="B69" s="8" t="s">
        <v>38</v>
      </c>
      <c r="C69" s="36"/>
      <c r="D69" s="7" t="s">
        <v>11</v>
      </c>
      <c r="E69" s="43"/>
      <c r="F69" s="51">
        <f t="shared" si="2"/>
        <v>0</v>
      </c>
    </row>
    <row r="70" spans="1:6" x14ac:dyDescent="0.25">
      <c r="A70" s="55" t="s">
        <v>168</v>
      </c>
      <c r="B70" s="45"/>
      <c r="C70" s="36"/>
      <c r="D70" s="47"/>
      <c r="E70" s="43"/>
      <c r="F70" s="51"/>
    </row>
    <row r="71" spans="1:6" x14ac:dyDescent="0.25">
      <c r="A71" s="55" t="s">
        <v>169</v>
      </c>
      <c r="B71" s="45"/>
      <c r="C71" s="36"/>
      <c r="D71" s="47"/>
      <c r="E71" s="43"/>
      <c r="F71" s="51"/>
    </row>
    <row r="72" spans="1:6" x14ac:dyDescent="0.25">
      <c r="A72" s="57">
        <v>20</v>
      </c>
      <c r="B72" s="8" t="s">
        <v>39</v>
      </c>
      <c r="C72" s="36"/>
      <c r="D72" s="7" t="s">
        <v>11</v>
      </c>
      <c r="E72" s="43"/>
      <c r="F72" s="51">
        <f t="shared" si="2"/>
        <v>0</v>
      </c>
    </row>
    <row r="73" spans="1:6" x14ac:dyDescent="0.25">
      <c r="A73" s="55" t="s">
        <v>170</v>
      </c>
      <c r="B73" s="45"/>
      <c r="C73" s="36"/>
      <c r="D73" s="47"/>
      <c r="E73" s="43"/>
      <c r="F73" s="51"/>
    </row>
    <row r="74" spans="1:6" x14ac:dyDescent="0.25">
      <c r="A74" s="55" t="s">
        <v>171</v>
      </c>
      <c r="B74" s="45"/>
      <c r="C74" s="36"/>
      <c r="D74" s="47"/>
      <c r="E74" s="43"/>
      <c r="F74" s="51"/>
    </row>
    <row r="75" spans="1:6" x14ac:dyDescent="0.25">
      <c r="A75" s="57">
        <v>21</v>
      </c>
      <c r="B75" s="8" t="s">
        <v>40</v>
      </c>
      <c r="C75" s="36"/>
      <c r="D75" s="7" t="s">
        <v>11</v>
      </c>
      <c r="E75" s="43"/>
      <c r="F75" s="51">
        <f t="shared" si="2"/>
        <v>0</v>
      </c>
    </row>
    <row r="76" spans="1:6" x14ac:dyDescent="0.25">
      <c r="A76" s="55" t="s">
        <v>172</v>
      </c>
      <c r="B76" s="45"/>
      <c r="C76" s="36"/>
      <c r="D76" s="47"/>
      <c r="E76" s="43"/>
      <c r="F76" s="51"/>
    </row>
    <row r="77" spans="1:6" x14ac:dyDescent="0.25">
      <c r="A77" s="55" t="s">
        <v>173</v>
      </c>
      <c r="B77" s="45"/>
      <c r="C77" s="36"/>
      <c r="D77" s="47"/>
      <c r="E77" s="43"/>
      <c r="F77" s="51"/>
    </row>
    <row r="78" spans="1:6" x14ac:dyDescent="0.25">
      <c r="A78" s="57">
        <v>22</v>
      </c>
      <c r="B78" s="8" t="s">
        <v>41</v>
      </c>
      <c r="C78" s="36"/>
      <c r="D78" s="7" t="s">
        <v>11</v>
      </c>
      <c r="E78" s="43"/>
      <c r="F78" s="51">
        <f t="shared" si="2"/>
        <v>0</v>
      </c>
    </row>
    <row r="79" spans="1:6" x14ac:dyDescent="0.25">
      <c r="A79" s="55" t="s">
        <v>174</v>
      </c>
      <c r="B79" s="45"/>
      <c r="C79" s="36"/>
      <c r="D79" s="47"/>
      <c r="E79" s="43"/>
      <c r="F79" s="51"/>
    </row>
    <row r="80" spans="1:6" x14ac:dyDescent="0.25">
      <c r="A80" s="55" t="s">
        <v>175</v>
      </c>
      <c r="B80" s="45"/>
      <c r="C80" s="36"/>
      <c r="D80" s="47"/>
      <c r="E80" s="43"/>
      <c r="F80" s="51"/>
    </row>
    <row r="81" spans="1:6" x14ac:dyDescent="0.25">
      <c r="A81" s="57">
        <v>23</v>
      </c>
      <c r="B81" s="8" t="s">
        <v>42</v>
      </c>
      <c r="C81" s="36"/>
      <c r="D81" s="7" t="s">
        <v>11</v>
      </c>
      <c r="E81" s="43"/>
      <c r="F81" s="51">
        <f t="shared" si="2"/>
        <v>0</v>
      </c>
    </row>
    <row r="82" spans="1:6" x14ac:dyDescent="0.25">
      <c r="A82" s="55" t="s">
        <v>176</v>
      </c>
      <c r="B82" s="45"/>
      <c r="C82" s="36"/>
      <c r="D82" s="47"/>
      <c r="E82" s="43"/>
      <c r="F82" s="51"/>
    </row>
    <row r="83" spans="1:6" x14ac:dyDescent="0.25">
      <c r="A83" s="55" t="s">
        <v>177</v>
      </c>
      <c r="B83" s="45"/>
      <c r="C83" s="36"/>
      <c r="D83" s="47"/>
      <c r="E83" s="43"/>
      <c r="F83" s="51"/>
    </row>
    <row r="84" spans="1:6" x14ac:dyDescent="0.25">
      <c r="A84" s="54"/>
      <c r="B84" s="6" t="s">
        <v>91</v>
      </c>
      <c r="C84" s="37"/>
      <c r="D84" s="5"/>
      <c r="E84" s="35"/>
      <c r="F84" s="63">
        <f>SUBTOTAL(109,F69:F81)</f>
        <v>0</v>
      </c>
    </row>
    <row r="85" spans="1:6" x14ac:dyDescent="0.25">
      <c r="A85" s="54" t="s">
        <v>99</v>
      </c>
      <c r="B85" s="6" t="s">
        <v>45</v>
      </c>
      <c r="C85" s="37"/>
      <c r="D85" s="5"/>
      <c r="E85" s="35"/>
      <c r="F85" s="64"/>
    </row>
    <row r="86" spans="1:6" x14ac:dyDescent="0.25">
      <c r="A86" s="57">
        <v>24</v>
      </c>
      <c r="B86" s="8" t="s">
        <v>46</v>
      </c>
      <c r="C86" s="36"/>
      <c r="D86" s="7" t="s">
        <v>54</v>
      </c>
      <c r="E86" s="43"/>
      <c r="F86" s="51">
        <f t="shared" si="2"/>
        <v>0</v>
      </c>
    </row>
    <row r="87" spans="1:6" x14ac:dyDescent="0.25">
      <c r="A87" s="55" t="s">
        <v>178</v>
      </c>
      <c r="B87" s="45"/>
      <c r="C87" s="36"/>
      <c r="D87" s="47"/>
      <c r="E87" s="43"/>
      <c r="F87" s="51"/>
    </row>
    <row r="88" spans="1:6" x14ac:dyDescent="0.25">
      <c r="A88" s="55" t="s">
        <v>179</v>
      </c>
      <c r="B88" s="45"/>
      <c r="C88" s="36"/>
      <c r="D88" s="47"/>
      <c r="E88" s="43"/>
      <c r="F88" s="51"/>
    </row>
    <row r="89" spans="1:6" x14ac:dyDescent="0.25">
      <c r="A89" s="54"/>
      <c r="B89" s="6" t="s">
        <v>92</v>
      </c>
      <c r="C89" s="37"/>
      <c r="D89" s="5"/>
      <c r="E89" s="35"/>
      <c r="F89" s="63">
        <f>SUBTOTAL(109,F86)</f>
        <v>0</v>
      </c>
    </row>
    <row r="90" spans="1:6" x14ac:dyDescent="0.25">
      <c r="A90" s="54" t="s">
        <v>100</v>
      </c>
      <c r="B90" s="6" t="s">
        <v>48</v>
      </c>
      <c r="C90" s="37"/>
      <c r="D90" s="5"/>
      <c r="E90" s="35"/>
      <c r="F90" s="64"/>
    </row>
    <row r="91" spans="1:6" x14ac:dyDescent="0.25">
      <c r="A91" s="58">
        <v>25</v>
      </c>
      <c r="B91" s="10" t="s">
        <v>49</v>
      </c>
      <c r="C91" s="38"/>
      <c r="D91" s="7" t="s">
        <v>54</v>
      </c>
      <c r="E91" s="44"/>
      <c r="F91" s="51">
        <f t="shared" si="2"/>
        <v>0</v>
      </c>
    </row>
    <row r="92" spans="1:6" x14ac:dyDescent="0.25">
      <c r="A92" s="56" t="s">
        <v>180</v>
      </c>
      <c r="B92" s="62"/>
      <c r="C92" s="38"/>
      <c r="D92" s="47"/>
      <c r="E92" s="44"/>
      <c r="F92" s="51"/>
    </row>
    <row r="93" spans="1:6" x14ac:dyDescent="0.25">
      <c r="A93" s="56" t="s">
        <v>181</v>
      </c>
      <c r="B93" s="62"/>
      <c r="C93" s="38"/>
      <c r="D93" s="47"/>
      <c r="E93" s="44"/>
      <c r="F93" s="51"/>
    </row>
    <row r="94" spans="1:6" x14ac:dyDescent="0.25">
      <c r="A94" s="54"/>
      <c r="B94" s="6" t="s">
        <v>93</v>
      </c>
      <c r="C94" s="37"/>
      <c r="D94" s="5"/>
      <c r="E94" s="35"/>
      <c r="F94" s="63">
        <f>SUBTOTAL(109,F91)</f>
        <v>0</v>
      </c>
    </row>
    <row r="95" spans="1:6" x14ac:dyDescent="0.25">
      <c r="A95" s="54" t="s">
        <v>101</v>
      </c>
      <c r="B95" s="6" t="s">
        <v>47</v>
      </c>
      <c r="C95" s="37"/>
      <c r="D95" s="5"/>
      <c r="E95" s="35"/>
      <c r="F95" s="64"/>
    </row>
    <row r="96" spans="1:6" x14ac:dyDescent="0.25">
      <c r="A96" s="57">
        <v>26</v>
      </c>
      <c r="B96" s="8" t="s">
        <v>43</v>
      </c>
      <c r="C96" s="36"/>
      <c r="D96" s="7" t="s">
        <v>11</v>
      </c>
      <c r="E96" s="43"/>
      <c r="F96" s="51">
        <f t="shared" si="2"/>
        <v>0</v>
      </c>
    </row>
    <row r="97" spans="1:6" x14ac:dyDescent="0.25">
      <c r="A97" s="55" t="s">
        <v>182</v>
      </c>
      <c r="B97" s="45"/>
      <c r="C97" s="36"/>
      <c r="D97" s="47"/>
      <c r="E97" s="43"/>
      <c r="F97" s="51"/>
    </row>
    <row r="98" spans="1:6" x14ac:dyDescent="0.25">
      <c r="A98" s="55" t="s">
        <v>183</v>
      </c>
      <c r="B98" s="45"/>
      <c r="C98" s="36"/>
      <c r="D98" s="47"/>
      <c r="E98" s="43"/>
      <c r="F98" s="51"/>
    </row>
    <row r="99" spans="1:6" x14ac:dyDescent="0.25">
      <c r="A99" s="57">
        <v>27</v>
      </c>
      <c r="B99" s="8" t="s">
        <v>44</v>
      </c>
      <c r="C99" s="36"/>
      <c r="D99" s="7" t="s">
        <v>11</v>
      </c>
      <c r="E99" s="43"/>
      <c r="F99" s="51">
        <f t="shared" si="2"/>
        <v>0</v>
      </c>
    </row>
    <row r="100" spans="1:6" x14ac:dyDescent="0.25">
      <c r="A100" s="55" t="s">
        <v>184</v>
      </c>
      <c r="B100" s="45"/>
      <c r="C100" s="36"/>
      <c r="D100" s="47"/>
      <c r="E100" s="43"/>
      <c r="F100" s="51"/>
    </row>
    <row r="101" spans="1:6" x14ac:dyDescent="0.25">
      <c r="A101" s="55" t="s">
        <v>185</v>
      </c>
      <c r="B101" s="45"/>
      <c r="C101" s="36"/>
      <c r="D101" s="47"/>
      <c r="E101" s="43"/>
      <c r="F101" s="51"/>
    </row>
    <row r="102" spans="1:6" x14ac:dyDescent="0.25">
      <c r="A102" s="57">
        <v>28</v>
      </c>
      <c r="B102" s="9" t="s">
        <v>21</v>
      </c>
      <c r="C102" s="36"/>
      <c r="D102" s="7" t="s">
        <v>13</v>
      </c>
      <c r="E102" s="43"/>
      <c r="F102" s="51">
        <f t="shared" si="2"/>
        <v>0</v>
      </c>
    </row>
    <row r="103" spans="1:6" x14ac:dyDescent="0.25">
      <c r="A103" s="55" t="s">
        <v>186</v>
      </c>
      <c r="B103" s="59"/>
      <c r="C103" s="36"/>
      <c r="D103" s="47"/>
      <c r="E103" s="43"/>
      <c r="F103" s="51"/>
    </row>
    <row r="104" spans="1:6" x14ac:dyDescent="0.25">
      <c r="A104" s="55" t="s">
        <v>187</v>
      </c>
      <c r="B104" s="59"/>
      <c r="C104" s="36"/>
      <c r="D104" s="47"/>
      <c r="E104" s="43"/>
      <c r="F104" s="51"/>
    </row>
    <row r="105" spans="1:6" x14ac:dyDescent="0.25">
      <c r="A105" s="54"/>
      <c r="B105" s="6" t="s">
        <v>94</v>
      </c>
      <c r="C105" s="37"/>
      <c r="D105" s="5"/>
      <c r="E105" s="35"/>
      <c r="F105" s="63">
        <f>SUBTOTAL(109,F96:F102)</f>
        <v>0</v>
      </c>
    </row>
    <row r="106" spans="1:6" x14ac:dyDescent="0.25">
      <c r="A106" s="54" t="s">
        <v>102</v>
      </c>
      <c r="B106" s="6" t="s">
        <v>50</v>
      </c>
      <c r="C106" s="35"/>
      <c r="D106" s="5"/>
      <c r="E106" s="35"/>
      <c r="F106" s="64"/>
    </row>
    <row r="107" spans="1:6" x14ac:dyDescent="0.25">
      <c r="A107" s="57">
        <v>29</v>
      </c>
      <c r="B107" s="8" t="s">
        <v>51</v>
      </c>
      <c r="C107" s="33"/>
      <c r="D107" s="7" t="s">
        <v>54</v>
      </c>
      <c r="E107" s="43"/>
      <c r="F107" s="51">
        <f t="shared" si="2"/>
        <v>0</v>
      </c>
    </row>
    <row r="108" spans="1:6" x14ac:dyDescent="0.25">
      <c r="A108" s="55" t="s">
        <v>188</v>
      </c>
      <c r="B108" s="45"/>
      <c r="C108" s="33"/>
      <c r="D108" s="47"/>
      <c r="E108" s="43"/>
      <c r="F108" s="51"/>
    </row>
    <row r="109" spans="1:6" x14ac:dyDescent="0.25">
      <c r="A109" s="55" t="s">
        <v>189</v>
      </c>
      <c r="B109" s="45"/>
      <c r="C109" s="33"/>
      <c r="D109" s="47"/>
      <c r="E109" s="43"/>
      <c r="F109" s="51"/>
    </row>
    <row r="110" spans="1:6" x14ac:dyDescent="0.25">
      <c r="A110" s="57">
        <v>30</v>
      </c>
      <c r="B110" s="8" t="s">
        <v>52</v>
      </c>
      <c r="C110" s="33"/>
      <c r="D110" s="7" t="s">
        <v>54</v>
      </c>
      <c r="E110" s="43"/>
      <c r="F110" s="51">
        <f t="shared" si="2"/>
        <v>0</v>
      </c>
    </row>
    <row r="111" spans="1:6" x14ac:dyDescent="0.25">
      <c r="A111" s="55" t="s">
        <v>190</v>
      </c>
      <c r="B111" s="45"/>
      <c r="C111" s="33"/>
      <c r="D111" s="47"/>
      <c r="E111" s="43"/>
      <c r="F111" s="51"/>
    </row>
    <row r="112" spans="1:6" x14ac:dyDescent="0.25">
      <c r="A112" s="55" t="s">
        <v>191</v>
      </c>
      <c r="B112" s="45"/>
      <c r="C112" s="33"/>
      <c r="D112" s="47"/>
      <c r="E112" s="43"/>
      <c r="F112" s="51"/>
    </row>
    <row r="113" spans="1:6" x14ac:dyDescent="0.25">
      <c r="A113" s="57">
        <v>31</v>
      </c>
      <c r="B113" s="8" t="s">
        <v>53</v>
      </c>
      <c r="C113" s="33"/>
      <c r="D113" s="7" t="s">
        <v>54</v>
      </c>
      <c r="E113" s="43"/>
      <c r="F113" s="51">
        <f t="shared" si="2"/>
        <v>0</v>
      </c>
    </row>
    <row r="114" spans="1:6" x14ac:dyDescent="0.25">
      <c r="A114" s="55" t="s">
        <v>192</v>
      </c>
      <c r="B114" s="45"/>
      <c r="C114" s="52"/>
      <c r="D114" s="47"/>
      <c r="E114" s="53"/>
      <c r="F114" s="51"/>
    </row>
    <row r="115" spans="1:6" x14ac:dyDescent="0.25">
      <c r="A115" s="55" t="s">
        <v>193</v>
      </c>
      <c r="B115" s="45"/>
      <c r="C115" s="52"/>
      <c r="D115" s="47"/>
      <c r="E115" s="53"/>
      <c r="F115" s="51"/>
    </row>
    <row r="116" spans="1:6" x14ac:dyDescent="0.25">
      <c r="A116" s="21"/>
      <c r="B116" s="6" t="s">
        <v>105</v>
      </c>
      <c r="C116" s="39"/>
      <c r="D116" s="11"/>
      <c r="E116" s="40"/>
      <c r="F116" s="35">
        <f>SUBTOTAL(109,F107:F113)</f>
        <v>0</v>
      </c>
    </row>
    <row r="117" spans="1:6" x14ac:dyDescent="0.25">
      <c r="A117" s="11" t="s">
        <v>103</v>
      </c>
      <c r="B117" s="12" t="s">
        <v>55</v>
      </c>
      <c r="C117" s="40"/>
      <c r="D117" s="11"/>
      <c r="E117" s="40"/>
      <c r="F117" s="49"/>
    </row>
    <row r="118" spans="1:6" x14ac:dyDescent="0.25">
      <c r="A118" s="7">
        <v>32</v>
      </c>
      <c r="B118" s="13" t="s">
        <v>56</v>
      </c>
      <c r="C118" s="33"/>
      <c r="D118" s="7" t="s">
        <v>11</v>
      </c>
      <c r="E118" s="43"/>
      <c r="F118" s="43">
        <f t="shared" si="2"/>
        <v>0</v>
      </c>
    </row>
    <row r="119" spans="1:6" x14ac:dyDescent="0.25">
      <c r="A119" s="7">
        <v>33</v>
      </c>
      <c r="B119" s="13" t="s">
        <v>57</v>
      </c>
      <c r="C119" s="33"/>
      <c r="D119" s="7" t="s">
        <v>11</v>
      </c>
      <c r="E119" s="43"/>
      <c r="F119" s="43">
        <f t="shared" si="2"/>
        <v>0</v>
      </c>
    </row>
    <row r="120" spans="1:6" x14ac:dyDescent="0.25">
      <c r="A120" s="7">
        <v>34</v>
      </c>
      <c r="B120" s="13" t="s">
        <v>58</v>
      </c>
      <c r="C120" s="33"/>
      <c r="D120" s="7" t="s">
        <v>11</v>
      </c>
      <c r="E120" s="43"/>
      <c r="F120" s="43">
        <f t="shared" si="2"/>
        <v>0</v>
      </c>
    </row>
    <row r="121" spans="1:6" x14ac:dyDescent="0.25">
      <c r="A121" s="7">
        <v>35</v>
      </c>
      <c r="B121" s="13" t="s">
        <v>59</v>
      </c>
      <c r="C121" s="33"/>
      <c r="D121" s="7" t="s">
        <v>11</v>
      </c>
      <c r="E121" s="43"/>
      <c r="F121" s="43">
        <f t="shared" si="2"/>
        <v>0</v>
      </c>
    </row>
    <row r="122" spans="1:6" x14ac:dyDescent="0.25">
      <c r="A122" s="7">
        <v>36</v>
      </c>
      <c r="B122" s="13" t="s">
        <v>60</v>
      </c>
      <c r="C122" s="33"/>
      <c r="D122" s="7" t="s">
        <v>30</v>
      </c>
      <c r="E122" s="43"/>
      <c r="F122" s="43">
        <f t="shared" si="2"/>
        <v>0</v>
      </c>
    </row>
    <row r="123" spans="1:6" x14ac:dyDescent="0.25">
      <c r="A123" s="7">
        <v>37</v>
      </c>
      <c r="B123" s="13" t="s">
        <v>61</v>
      </c>
      <c r="C123" s="33"/>
      <c r="D123" s="7" t="s">
        <v>30</v>
      </c>
      <c r="E123" s="43"/>
      <c r="F123" s="43">
        <f t="shared" si="2"/>
        <v>0</v>
      </c>
    </row>
    <row r="124" spans="1:6" x14ac:dyDescent="0.25">
      <c r="A124" s="7">
        <v>38</v>
      </c>
      <c r="B124" s="13" t="s">
        <v>62</v>
      </c>
      <c r="C124" s="33"/>
      <c r="D124" s="7" t="s">
        <v>30</v>
      </c>
      <c r="E124" s="43"/>
      <c r="F124" s="43">
        <f t="shared" si="2"/>
        <v>0</v>
      </c>
    </row>
    <row r="125" spans="1:6" x14ac:dyDescent="0.25">
      <c r="A125" s="7">
        <v>39</v>
      </c>
      <c r="B125" s="13" t="s">
        <v>63</v>
      </c>
      <c r="C125" s="33"/>
      <c r="D125" s="7" t="s">
        <v>30</v>
      </c>
      <c r="E125" s="43"/>
      <c r="F125" s="43">
        <f t="shared" si="2"/>
        <v>0</v>
      </c>
    </row>
    <row r="126" spans="1:6" x14ac:dyDescent="0.25">
      <c r="A126" s="7">
        <v>40</v>
      </c>
      <c r="B126" s="13" t="s">
        <v>64</v>
      </c>
      <c r="C126" s="33"/>
      <c r="D126" s="7" t="s">
        <v>30</v>
      </c>
      <c r="E126" s="43"/>
      <c r="F126" s="43">
        <f t="shared" si="2"/>
        <v>0</v>
      </c>
    </row>
    <row r="127" spans="1:6" x14ac:dyDescent="0.25">
      <c r="A127" s="7">
        <v>41</v>
      </c>
      <c r="B127" s="13" t="s">
        <v>65</v>
      </c>
      <c r="C127" s="33"/>
      <c r="D127" s="7" t="s">
        <v>30</v>
      </c>
      <c r="E127" s="43"/>
      <c r="F127" s="43">
        <f t="shared" si="2"/>
        <v>0</v>
      </c>
    </row>
    <row r="128" spans="1:6" x14ac:dyDescent="0.25">
      <c r="A128" s="7">
        <v>42</v>
      </c>
      <c r="B128" s="13" t="s">
        <v>66</v>
      </c>
      <c r="C128" s="33"/>
      <c r="D128" s="7" t="s">
        <v>30</v>
      </c>
      <c r="E128" s="43"/>
      <c r="F128" s="43">
        <f t="shared" si="2"/>
        <v>0</v>
      </c>
    </row>
    <row r="129" spans="1:6" x14ac:dyDescent="0.25">
      <c r="A129" s="7">
        <v>43</v>
      </c>
      <c r="B129" s="13" t="s">
        <v>67</v>
      </c>
      <c r="C129" s="33"/>
      <c r="D129" s="7" t="s">
        <v>30</v>
      </c>
      <c r="E129" s="43"/>
      <c r="F129" s="43">
        <f t="shared" si="2"/>
        <v>0</v>
      </c>
    </row>
    <row r="130" spans="1:6" x14ac:dyDescent="0.25">
      <c r="A130" s="7">
        <v>44</v>
      </c>
      <c r="B130" s="13" t="s">
        <v>68</v>
      </c>
      <c r="C130" s="33"/>
      <c r="D130" s="7" t="s">
        <v>30</v>
      </c>
      <c r="E130" s="43"/>
      <c r="F130" s="43">
        <f t="shared" si="2"/>
        <v>0</v>
      </c>
    </row>
    <row r="131" spans="1:6" x14ac:dyDescent="0.25">
      <c r="A131" s="7">
        <v>45</v>
      </c>
      <c r="B131" s="13" t="s">
        <v>68</v>
      </c>
      <c r="C131" s="33"/>
      <c r="D131" s="7" t="s">
        <v>30</v>
      </c>
      <c r="E131" s="43"/>
      <c r="F131" s="43">
        <f t="shared" si="2"/>
        <v>0</v>
      </c>
    </row>
    <row r="132" spans="1:6" x14ac:dyDescent="0.25">
      <c r="A132" s="7">
        <v>46</v>
      </c>
      <c r="B132" s="13" t="s">
        <v>115</v>
      </c>
      <c r="C132" s="33"/>
      <c r="D132" s="7" t="s">
        <v>30</v>
      </c>
      <c r="E132" s="43"/>
      <c r="F132" s="43">
        <f t="shared" si="2"/>
        <v>0</v>
      </c>
    </row>
    <row r="133" spans="1:6" x14ac:dyDescent="0.25">
      <c r="A133" s="7">
        <v>47</v>
      </c>
      <c r="B133" s="13" t="s">
        <v>116</v>
      </c>
      <c r="C133" s="33"/>
      <c r="D133" s="7" t="s">
        <v>30</v>
      </c>
      <c r="E133" s="43"/>
      <c r="F133" s="43">
        <f t="shared" si="2"/>
        <v>0</v>
      </c>
    </row>
    <row r="134" spans="1:6" x14ac:dyDescent="0.25">
      <c r="A134" s="7">
        <v>48</v>
      </c>
      <c r="B134" s="13" t="s">
        <v>117</v>
      </c>
      <c r="C134" s="33"/>
      <c r="D134" s="7" t="s">
        <v>30</v>
      </c>
      <c r="E134" s="43"/>
      <c r="F134" s="43">
        <f t="shared" si="2"/>
        <v>0</v>
      </c>
    </row>
    <row r="135" spans="1:6" ht="31.5" x14ac:dyDescent="0.25">
      <c r="A135" s="7">
        <v>49</v>
      </c>
      <c r="B135" s="13" t="s">
        <v>69</v>
      </c>
      <c r="C135" s="33"/>
      <c r="D135" s="14" t="s">
        <v>85</v>
      </c>
      <c r="E135" s="43"/>
      <c r="F135" s="43">
        <f t="shared" si="2"/>
        <v>0</v>
      </c>
    </row>
    <row r="136" spans="1:6" ht="31.5" x14ac:dyDescent="0.25">
      <c r="A136" s="7">
        <v>50</v>
      </c>
      <c r="B136" s="13" t="s">
        <v>70</v>
      </c>
      <c r="C136" s="33"/>
      <c r="D136" s="14" t="s">
        <v>85</v>
      </c>
      <c r="E136" s="43"/>
      <c r="F136" s="43">
        <f t="shared" si="2"/>
        <v>0</v>
      </c>
    </row>
    <row r="137" spans="1:6" x14ac:dyDescent="0.25">
      <c r="A137" s="7">
        <v>51</v>
      </c>
      <c r="B137" s="13" t="s">
        <v>71</v>
      </c>
      <c r="C137" s="33"/>
      <c r="D137" s="7" t="s">
        <v>30</v>
      </c>
      <c r="E137" s="43"/>
      <c r="F137" s="43">
        <f t="shared" si="2"/>
        <v>0</v>
      </c>
    </row>
    <row r="138" spans="1:6" x14ac:dyDescent="0.25">
      <c r="A138" s="7">
        <v>52</v>
      </c>
      <c r="B138" s="15" t="s">
        <v>72</v>
      </c>
      <c r="C138" s="33"/>
      <c r="D138" s="7" t="s">
        <v>30</v>
      </c>
      <c r="E138" s="43"/>
      <c r="F138" s="43">
        <f t="shared" si="2"/>
        <v>0</v>
      </c>
    </row>
    <row r="139" spans="1:6" x14ac:dyDescent="0.25">
      <c r="A139" s="7">
        <v>53</v>
      </c>
      <c r="B139" s="13" t="s">
        <v>73</v>
      </c>
      <c r="C139" s="33"/>
      <c r="D139" s="7" t="s">
        <v>30</v>
      </c>
      <c r="E139" s="43"/>
      <c r="F139" s="43">
        <f t="shared" si="2"/>
        <v>0</v>
      </c>
    </row>
    <row r="140" spans="1:6" x14ac:dyDescent="0.25">
      <c r="A140" s="7">
        <v>54</v>
      </c>
      <c r="B140" s="13" t="s">
        <v>74</v>
      </c>
      <c r="C140" s="33"/>
      <c r="D140" s="7" t="s">
        <v>30</v>
      </c>
      <c r="E140" s="43"/>
      <c r="F140" s="43">
        <f t="shared" si="2"/>
        <v>0</v>
      </c>
    </row>
    <row r="141" spans="1:6" x14ac:dyDescent="0.25">
      <c r="A141" s="7">
        <v>55</v>
      </c>
      <c r="B141" s="13" t="s">
        <v>75</v>
      </c>
      <c r="C141" s="33"/>
      <c r="D141" s="7" t="s">
        <v>30</v>
      </c>
      <c r="E141" s="43"/>
      <c r="F141" s="43">
        <f t="shared" si="2"/>
        <v>0</v>
      </c>
    </row>
    <row r="142" spans="1:6" x14ac:dyDescent="0.25">
      <c r="A142" s="7">
        <v>56</v>
      </c>
      <c r="B142" s="13" t="s">
        <v>76</v>
      </c>
      <c r="C142" s="33"/>
      <c r="D142" s="7" t="s">
        <v>118</v>
      </c>
      <c r="E142" s="43"/>
      <c r="F142" s="43">
        <f t="shared" si="2"/>
        <v>0</v>
      </c>
    </row>
    <row r="143" spans="1:6" x14ac:dyDescent="0.25">
      <c r="A143" s="7">
        <v>57</v>
      </c>
      <c r="B143" s="13" t="s">
        <v>77</v>
      </c>
      <c r="C143" s="33"/>
      <c r="D143" s="7" t="s">
        <v>30</v>
      </c>
      <c r="E143" s="43"/>
      <c r="F143" s="43">
        <f t="shared" si="2"/>
        <v>0</v>
      </c>
    </row>
    <row r="144" spans="1:6" x14ac:dyDescent="0.25">
      <c r="A144" s="7">
        <v>58</v>
      </c>
      <c r="B144" s="13" t="s">
        <v>78</v>
      </c>
      <c r="C144" s="33"/>
      <c r="D144" s="7" t="s">
        <v>30</v>
      </c>
      <c r="E144" s="43"/>
      <c r="F144" s="43">
        <f t="shared" si="2"/>
        <v>0</v>
      </c>
    </row>
    <row r="145" spans="1:9" x14ac:dyDescent="0.25">
      <c r="A145" s="7">
        <v>59</v>
      </c>
      <c r="B145" s="13" t="s">
        <v>79</v>
      </c>
      <c r="C145" s="33"/>
      <c r="D145" s="7" t="s">
        <v>30</v>
      </c>
      <c r="E145" s="43"/>
      <c r="F145" s="43">
        <f t="shared" si="2"/>
        <v>0</v>
      </c>
    </row>
    <row r="146" spans="1:9" x14ac:dyDescent="0.25">
      <c r="A146" s="7">
        <v>60</v>
      </c>
      <c r="B146" s="13" t="s">
        <v>80</v>
      </c>
      <c r="C146" s="33"/>
      <c r="D146" s="7" t="s">
        <v>30</v>
      </c>
      <c r="E146" s="43"/>
      <c r="F146" s="43">
        <f t="shared" si="2"/>
        <v>0</v>
      </c>
    </row>
    <row r="147" spans="1:9" x14ac:dyDescent="0.25">
      <c r="A147" s="7">
        <v>61</v>
      </c>
      <c r="B147" s="13" t="s">
        <v>81</v>
      </c>
      <c r="C147" s="33"/>
      <c r="D147" s="7" t="s">
        <v>30</v>
      </c>
      <c r="E147" s="43"/>
      <c r="F147" s="43">
        <f t="shared" si="2"/>
        <v>0</v>
      </c>
    </row>
    <row r="148" spans="1:9" x14ac:dyDescent="0.25">
      <c r="A148" s="7">
        <v>62</v>
      </c>
      <c r="B148" s="13" t="s">
        <v>82</v>
      </c>
      <c r="C148" s="33"/>
      <c r="D148" s="7" t="s">
        <v>30</v>
      </c>
      <c r="E148" s="43"/>
      <c r="F148" s="43">
        <f t="shared" si="2"/>
        <v>0</v>
      </c>
    </row>
    <row r="149" spans="1:9" x14ac:dyDescent="0.25">
      <c r="A149" s="7">
        <v>63</v>
      </c>
      <c r="B149" s="13" t="s">
        <v>83</v>
      </c>
      <c r="C149" s="33"/>
      <c r="D149" s="7" t="s">
        <v>30</v>
      </c>
      <c r="E149" s="43"/>
      <c r="F149" s="43">
        <f t="shared" si="2"/>
        <v>0</v>
      </c>
    </row>
    <row r="150" spans="1:9" x14ac:dyDescent="0.25">
      <c r="A150" s="7">
        <v>64</v>
      </c>
      <c r="B150" s="13" t="s">
        <v>84</v>
      </c>
      <c r="C150" s="33"/>
      <c r="D150" s="7" t="s">
        <v>30</v>
      </c>
      <c r="E150" s="43"/>
      <c r="F150" s="43">
        <f>+C150*E150</f>
        <v>0</v>
      </c>
    </row>
    <row r="151" spans="1:9" x14ac:dyDescent="0.25">
      <c r="A151" s="17"/>
      <c r="B151" s="6" t="s">
        <v>106</v>
      </c>
      <c r="C151" s="41"/>
      <c r="D151" s="17"/>
      <c r="E151" s="42"/>
      <c r="F151" s="35">
        <f>SUBTOTAL(109,F118:F150)</f>
        <v>0</v>
      </c>
    </row>
    <row r="152" spans="1:9" x14ac:dyDescent="0.25">
      <c r="A152" s="17" t="s">
        <v>104</v>
      </c>
      <c r="B152" s="18" t="s">
        <v>86</v>
      </c>
      <c r="C152" s="42"/>
      <c r="D152" s="17"/>
      <c r="E152" s="42"/>
      <c r="F152" s="50"/>
    </row>
    <row r="153" spans="1:9" x14ac:dyDescent="0.25">
      <c r="A153" s="47">
        <v>65</v>
      </c>
      <c r="B153" s="45"/>
      <c r="C153" s="33"/>
      <c r="D153" s="47" t="s">
        <v>30</v>
      </c>
      <c r="E153" s="43"/>
      <c r="F153" s="43">
        <f t="shared" ref="F153:F155" si="3">+C153*E153</f>
        <v>0</v>
      </c>
    </row>
    <row r="154" spans="1:9" x14ac:dyDescent="0.25">
      <c r="A154" s="47" t="s">
        <v>108</v>
      </c>
      <c r="B154" s="45"/>
      <c r="C154" s="33"/>
      <c r="D154" s="47"/>
      <c r="E154" s="43"/>
      <c r="F154" s="43">
        <f t="shared" si="3"/>
        <v>0</v>
      </c>
    </row>
    <row r="155" spans="1:9" ht="17.25" x14ac:dyDescent="0.25">
      <c r="A155" s="48" t="s">
        <v>109</v>
      </c>
      <c r="B155" s="46"/>
      <c r="C155" s="33"/>
      <c r="D155" s="47"/>
      <c r="E155" s="43"/>
      <c r="F155" s="43">
        <f t="shared" si="3"/>
        <v>0</v>
      </c>
    </row>
    <row r="156" spans="1:9" x14ac:dyDescent="0.25">
      <c r="A156" s="5"/>
      <c r="B156" s="18" t="s">
        <v>107</v>
      </c>
      <c r="C156" s="20"/>
      <c r="D156" s="5"/>
      <c r="E156" s="6"/>
      <c r="F156" s="35">
        <f>SUBTOTAL(109,F153:F155)</f>
        <v>0</v>
      </c>
      <c r="I156" s="23"/>
    </row>
    <row r="157" spans="1:9" x14ac:dyDescent="0.25">
      <c r="A157" s="5"/>
      <c r="B157" s="70" t="s">
        <v>112</v>
      </c>
      <c r="C157" s="71"/>
      <c r="D157" s="71"/>
      <c r="E157" s="72"/>
      <c r="F157" s="25">
        <f>SUBTOTAL(109,F7:F156)</f>
        <v>0</v>
      </c>
      <c r="I157" s="23"/>
    </row>
    <row r="158" spans="1:9" x14ac:dyDescent="0.25">
      <c r="A158" s="5"/>
      <c r="B158" s="73" t="s">
        <v>110</v>
      </c>
      <c r="C158" s="73"/>
      <c r="D158" s="73"/>
      <c r="E158" s="73"/>
      <c r="F158" s="25">
        <f>F157/5</f>
        <v>0</v>
      </c>
      <c r="I158" s="23"/>
    </row>
    <row r="159" spans="1:9" x14ac:dyDescent="0.25">
      <c r="A159" s="26"/>
      <c r="B159" s="73" t="s">
        <v>111</v>
      </c>
      <c r="C159" s="73"/>
      <c r="D159" s="73"/>
      <c r="E159" s="73"/>
      <c r="F159" s="32">
        <f>F157*1.2</f>
        <v>0</v>
      </c>
    </row>
    <row r="161" spans="1:6" x14ac:dyDescent="0.25">
      <c r="A161" s="74" t="s">
        <v>113</v>
      </c>
      <c r="B161" s="74"/>
    </row>
    <row r="162" spans="1:6" x14ac:dyDescent="0.25">
      <c r="A162" s="74" t="s">
        <v>114</v>
      </c>
      <c r="B162" s="74"/>
      <c r="C162" s="27"/>
    </row>
    <row r="163" spans="1:6" x14ac:dyDescent="0.25">
      <c r="A163" s="74" t="s">
        <v>131</v>
      </c>
      <c r="B163" s="74"/>
      <c r="C163" s="74"/>
    </row>
    <row r="165" spans="1:6" x14ac:dyDescent="0.25">
      <c r="A165" s="75" t="s">
        <v>122</v>
      </c>
      <c r="B165" s="75"/>
    </row>
    <row r="166" spans="1:6" ht="38.25" customHeight="1" x14ac:dyDescent="0.25">
      <c r="A166" s="7">
        <v>1</v>
      </c>
      <c r="B166" s="76" t="s">
        <v>123</v>
      </c>
      <c r="C166" s="76"/>
      <c r="D166" s="76"/>
      <c r="E166" s="76"/>
      <c r="F166" s="76"/>
    </row>
    <row r="167" spans="1:6" ht="24.75" customHeight="1" x14ac:dyDescent="0.25">
      <c r="A167" s="7">
        <v>2</v>
      </c>
      <c r="B167" s="77" t="s">
        <v>124</v>
      </c>
      <c r="C167" s="77"/>
      <c r="D167" s="77"/>
      <c r="E167" s="77"/>
      <c r="F167" s="77"/>
    </row>
    <row r="168" spans="1:6" x14ac:dyDescent="0.25">
      <c r="A168" s="7">
        <v>3</v>
      </c>
      <c r="B168" s="77" t="s">
        <v>125</v>
      </c>
      <c r="C168" s="77"/>
      <c r="D168" s="77"/>
      <c r="E168" s="77"/>
      <c r="F168" s="77"/>
    </row>
    <row r="169" spans="1:6" ht="36.75" customHeight="1" x14ac:dyDescent="0.25">
      <c r="A169" s="7">
        <v>4</v>
      </c>
      <c r="B169" s="76" t="s">
        <v>126</v>
      </c>
      <c r="C169" s="76"/>
      <c r="D169" s="76"/>
      <c r="E169" s="76"/>
      <c r="F169" s="76"/>
    </row>
    <row r="170" spans="1:6" x14ac:dyDescent="0.25">
      <c r="A170" s="7">
        <v>5</v>
      </c>
      <c r="B170" s="77" t="s">
        <v>127</v>
      </c>
      <c r="C170" s="77"/>
      <c r="D170" s="77"/>
      <c r="E170" s="77"/>
      <c r="F170" s="77"/>
    </row>
    <row r="171" spans="1:6" ht="37.5" customHeight="1" x14ac:dyDescent="0.25">
      <c r="A171" s="7">
        <v>6</v>
      </c>
      <c r="B171" s="76" t="s">
        <v>128</v>
      </c>
      <c r="C171" s="76"/>
      <c r="D171" s="76"/>
      <c r="E171" s="76"/>
      <c r="F171" s="76"/>
    </row>
    <row r="172" spans="1:6" ht="36.75" customHeight="1" x14ac:dyDescent="0.25">
      <c r="A172" s="7">
        <v>7</v>
      </c>
      <c r="B172" s="79" t="s">
        <v>129</v>
      </c>
      <c r="C172" s="80"/>
      <c r="D172" s="80"/>
      <c r="E172" s="80"/>
      <c r="F172" s="81"/>
    </row>
    <row r="173" spans="1:6" ht="39.75" customHeight="1" x14ac:dyDescent="0.25">
      <c r="A173" s="7">
        <v>8</v>
      </c>
      <c r="B173" s="79" t="s">
        <v>130</v>
      </c>
      <c r="C173" s="80"/>
      <c r="D173" s="80"/>
      <c r="E173" s="80"/>
      <c r="F173" s="81"/>
    </row>
    <row r="174" spans="1:6" x14ac:dyDescent="0.25">
      <c r="A174" s="7">
        <v>9</v>
      </c>
      <c r="B174" s="76" t="s">
        <v>194</v>
      </c>
      <c r="C174" s="76"/>
      <c r="D174" s="76"/>
      <c r="E174" s="76"/>
      <c r="F174" s="76"/>
    </row>
    <row r="175" spans="1:6" ht="48" customHeight="1" x14ac:dyDescent="0.25">
      <c r="A175" s="7">
        <v>10</v>
      </c>
      <c r="B175" s="78" t="s">
        <v>195</v>
      </c>
      <c r="C175" s="78"/>
      <c r="D175" s="78"/>
      <c r="E175" s="78"/>
      <c r="F175" s="78"/>
    </row>
    <row r="176" spans="1:6" ht="63" customHeight="1" x14ac:dyDescent="0.25">
      <c r="A176" s="7">
        <v>11</v>
      </c>
      <c r="B176" s="82" t="s">
        <v>196</v>
      </c>
      <c r="C176" s="83"/>
      <c r="D176" s="83"/>
      <c r="E176" s="83"/>
      <c r="F176" s="84"/>
    </row>
    <row r="180" spans="1:1" ht="16.5" thickBot="1" x14ac:dyDescent="0.3"/>
    <row r="181" spans="1:1" ht="60" x14ac:dyDescent="0.25">
      <c r="A181" s="28" t="s">
        <v>119</v>
      </c>
    </row>
    <row r="182" spans="1:1" x14ac:dyDescent="0.25">
      <c r="A182" s="29"/>
    </row>
    <row r="183" spans="1:1" x14ac:dyDescent="0.25">
      <c r="A183" s="30" t="s">
        <v>30</v>
      </c>
    </row>
    <row r="184" spans="1:1" x14ac:dyDescent="0.25">
      <c r="A184" s="30" t="s">
        <v>54</v>
      </c>
    </row>
    <row r="185" spans="1:1" x14ac:dyDescent="0.25">
      <c r="A185" s="30" t="s">
        <v>11</v>
      </c>
    </row>
    <row r="186" spans="1:1" x14ac:dyDescent="0.25">
      <c r="A186" s="30" t="s">
        <v>13</v>
      </c>
    </row>
    <row r="187" spans="1:1" x14ac:dyDescent="0.25">
      <c r="A187" s="30" t="s">
        <v>118</v>
      </c>
    </row>
    <row r="188" spans="1:1" x14ac:dyDescent="0.25">
      <c r="A188" s="30" t="s">
        <v>120</v>
      </c>
    </row>
    <row r="189" spans="1:1" ht="16.5" thickBot="1" x14ac:dyDescent="0.3">
      <c r="A189" s="31" t="s">
        <v>121</v>
      </c>
    </row>
  </sheetData>
  <sheetProtection password="C4BB" sheet="1" objects="1" scenarios="1" formatColumns="0" formatRows="0" insertColumns="0" insertRows="0" deleteColumns="0" deleteRows="0"/>
  <mergeCells count="20">
    <mergeCell ref="B175:F175"/>
    <mergeCell ref="B172:F172"/>
    <mergeCell ref="B173:F173"/>
    <mergeCell ref="B174:F174"/>
    <mergeCell ref="B176:F176"/>
    <mergeCell ref="B167:F167"/>
    <mergeCell ref="B168:F168"/>
    <mergeCell ref="B169:F169"/>
    <mergeCell ref="B170:F170"/>
    <mergeCell ref="B171:F171"/>
    <mergeCell ref="A161:B161"/>
    <mergeCell ref="A162:B162"/>
    <mergeCell ref="A163:C163"/>
    <mergeCell ref="A165:B165"/>
    <mergeCell ref="B166:F166"/>
    <mergeCell ref="A1:F1"/>
    <mergeCell ref="C5:F5"/>
    <mergeCell ref="B157:E157"/>
    <mergeCell ref="B158:E158"/>
    <mergeCell ref="B159:E159"/>
  </mergeCells>
  <dataValidations count="1">
    <dataValidation type="list" allowBlank="1" showInputMessage="1" showErrorMessage="1" sqref="D8:D9 D11:D12 D14:D15 D17:D18 D20:D21 D23:D24 D26:D27 D31:D32 D34:D35 D39:D40 D42:D43 D45:D46 D48:D49 D51:D52 D56:D57 D59:D60 D62:D63 D65:D66 D70:D71 D73:D74 D76:D77 D79:D80 D82:D83 D87:D88 D92:D93 D97:D98 D100:D101 D103:D104 D108:D109 D111:D112 D114:D115 D153:D155">
      <formula1>$A$182:$A$189</formula1>
    </dataValidation>
  </dataValidations>
  <pageMargins left="0.7" right="0.7" top="0.75" bottom="0.75" header="0.3" footer="0.3"/>
  <pageSetup orientation="landscape" r:id="rId1"/>
  <ignoredErrors>
    <ignoredError sqref="F154:F156 F7 F10 F13 F16 F19 F22 F25 F28:F30 F33 F36:F38 F41 F44 F47 F50 F53:F55 F58 F61 F64 F67:F69 F72 F75 F78 F81 F84:F86 F89:F91 F94:F96 F99 F102 F105:F107 F110 F113 F116:F149 F151:F153" unlocked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6" sqref="D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Мярка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 Petrov Revenetov</dc:creator>
  <cp:lastModifiedBy>angelr</cp:lastModifiedBy>
  <cp:lastPrinted>2016-04-08T11:07:51Z</cp:lastPrinted>
  <dcterms:created xsi:type="dcterms:W3CDTF">2016-04-07T18:22:19Z</dcterms:created>
  <dcterms:modified xsi:type="dcterms:W3CDTF">2016-05-16T11:41:22Z</dcterms:modified>
</cp:coreProperties>
</file>